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桌面409\科研 周佳\"/>
    </mc:Choice>
  </mc:AlternateContent>
  <xr:revisionPtr revIDLastSave="0" documentId="13_ncr:1_{70193296-6138-42DE-91AB-8C11093A33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科研立项" sheetId="19" r:id="rId1"/>
    <sheet name="二级学院名称" sheetId="2" state="hidden" r:id="rId2"/>
    <sheet name="Sheet7" sheetId="17" state="hidden" r:id="rId3"/>
    <sheet name="成果级别" sheetId="3" state="hidden" r:id="rId4"/>
    <sheet name="成果对应分数" sheetId="6" state="hidden" r:id="rId5"/>
    <sheet name="论文分数" sheetId="7" state="hidden" r:id="rId6"/>
    <sheet name="项目立项及结题分数" sheetId="8" state="hidden" r:id="rId7"/>
    <sheet name="获奖成果的再奖励工作量分数" sheetId="9" state="hidden" r:id="rId8"/>
    <sheet name="一类出版社" sheetId="10" state="hidden" r:id="rId9"/>
    <sheet name="Sheet3" sheetId="12" state="hidden" r:id="rId10"/>
  </sheets>
  <definedNames>
    <definedName name="_xlnm._FilterDatabase" localSheetId="4" hidden="1">成果对应分数!$A$1:$C$275</definedName>
    <definedName name="_xlnm._FilterDatabase" localSheetId="3" hidden="1">成果级别!$A$1:$W$46</definedName>
    <definedName name="dt1_011">成果级别!#REF!</definedName>
    <definedName name="dt1_411">成果级别!#REF!</definedName>
    <definedName name="dt1_6623">成果级别!$A$1:$W$46</definedName>
    <definedName name="dt1_811">成果级别!#REF!</definedName>
    <definedName name="dt2_011">成果级别!$O$6:$Q$22</definedName>
    <definedName name="dt2_411">成果级别!$P$2:$P$17</definedName>
    <definedName name="dt2_811">成果级别!$P$2:$P$17</definedName>
    <definedName name="dtm1_011">OFFSET(dt1_011,0,0,1,COUNTA(OFFSET(dt1_011,0,0,1,COLUMNS(dt1_011))))</definedName>
    <definedName name="dtm1_411">OFFSET(dt1_411,0,0,1,COUNTA(OFFSET(dt1_411,0,0,1,COLUMNS(dt1_411))))</definedName>
    <definedName name="dtm1_6623">OFFSET(dt1_6623,0,0,1,COUNTA(OFFSET(dt1_6623,0,0,1,COLUMNS(dt1_6623))))</definedName>
    <definedName name="dtm1_811">OFFSET(dt1_811,0,0,1,COUNTA(OFFSET(dt1_811,0,0,1,COLUMNS(dt1_811))))</definedName>
    <definedName name="dtm2_011">OFFSET(dt2_011,0,0,1,COUNTA(OFFSET(dt2_011,0,0,1,COLUMNS(dt2_011))))</definedName>
    <definedName name="dtm2_411">OFFSET(dt2_411,0,0,1,COUNTA(OFFSET(dt2_411,0,0,1,COLUMNS(dt2_411))))</definedName>
    <definedName name="dtm2_811">OFFSET(dt2_811,0,0,1,COUNTA(OFFSET(dt2_811,0,0,1,COLUMNS(dt2_811))))</definedName>
    <definedName name="被“中国人民大学复印报刊资料”全文转载">成果级别!$A$33:$A$45</definedName>
    <definedName name="获奖成果的再奖励">成果级别!$H$2:$H$46</definedName>
    <definedName name="获奖音乐、艺术、体育类作品再奖励">成果级别!$K$2:$K$46</definedName>
    <definedName name="教学获奖_申硕工程特别奖励">成果级别!$N$2:$N$46</definedName>
    <definedName name="教学获奖申硕工程特别奖励">成果级别!$N$2:$N$46</definedName>
    <definedName name="科研先进奖">成果级别!$P$2:$P$46</definedName>
    <definedName name="科研项目">成果级别!$B$2:$B$45</definedName>
    <definedName name="申报国家级科研项目">成果级别!$D$2:$D$45</definedName>
    <definedName name="申报项目">成果级别!$D$2:$D$46</definedName>
    <definedName name="文学、艺术作品">成果级别!$J$2:$J$46</definedName>
    <definedName name="项目鉴定">成果级别!$E$2:$E$46</definedName>
    <definedName name="项目结项、结题">成果级别!$C$2:$C$46</definedName>
    <definedName name="项目立项">成果级别!$B$2:$B$46</definedName>
    <definedName name="学科建设奖">成果级别!$Q$2:$Q$46</definedName>
    <definedName name="学术论文">成果级别!$A$2:$A$45</definedName>
    <definedName name="学术专著">成果级别!$G$2:$G$46</definedName>
    <definedName name="研究报告、咨询报告、法规或条例等成果">成果级别!$L$2:$L$46</definedName>
    <definedName name="音乐、艺术、体育类作品">成果级别!$I$2:$I$46</definedName>
    <definedName name="优秀科研成果奖">成果级别!$O$2:$O$46</definedName>
    <definedName name="优秀科研管理单位奖">成果级别!$S$2:$S$46</definedName>
    <definedName name="优秀科研管理干部奖">成果级别!$T$2:$T$46</definedName>
    <definedName name="优秀科研团队奖">成果级别!$R$2:$R$46</definedName>
    <definedName name="肇庆学院个人科研成果奖二等奖">成果级别!$P$48</definedName>
    <definedName name="肇庆学院个人科研成果奖三等奖">成果级别!$P$49</definedName>
    <definedName name="肇庆学院个人科研成果奖一等奖">成果级别!$P$47</definedName>
    <definedName name="肇庆学院个人科研立项奖二等奖">成果级别!$P$45</definedName>
    <definedName name="肇庆学院个人科研立项奖三等奖">成果级别!$P$46</definedName>
    <definedName name="肇庆学院个人科研立项奖一等奖">成果级别!$P$44</definedName>
    <definedName name="肇庆学院科学技术奖二等奖">成果级别!$P$39</definedName>
    <definedName name="肇庆学院科学技术奖三等奖">成果级别!$P$40</definedName>
    <definedName name="肇庆学院科学技术奖一等奖">成果级别!$P$38</definedName>
    <definedName name="肇庆学院科研十佳排名1">成果级别!$P$50</definedName>
    <definedName name="肇庆学院科研十佳排名排名10">成果级别!$P$59</definedName>
    <definedName name="肇庆学院科研十佳排名排名2">成果级别!$P$51</definedName>
    <definedName name="肇庆学院科研十佳排名排名3">成果级别!$P$52</definedName>
    <definedName name="肇庆学院科研十佳排名排名4">成果级别!$P$53</definedName>
    <definedName name="肇庆学院科研十佳排名排名5">成果级别!$P$54</definedName>
    <definedName name="肇庆学院科研十佳排名排名6">成果级别!$P$55</definedName>
    <definedName name="肇庆学院科研十佳排名排名7">成果级别!$P$56</definedName>
    <definedName name="肇庆学院科研十佳排名排名8">成果级别!$P$57</definedName>
    <definedName name="肇庆学院科研十佳排名排名9">成果级别!$P$58</definedName>
    <definedName name="肇庆学院社科优秀成果奖二等奖">成果级别!$P$42</definedName>
    <definedName name="肇庆学院社科优秀成果奖三等奖">成果级别!$P$43</definedName>
    <definedName name="肇庆学院社科优秀成果奖一等奖">成果级别!$P$41</definedName>
    <definedName name="知识产权">成果级别!$F$2:$F$46</definedName>
    <definedName name="指导学生科研论文、课题、获得专利科研">成果级别!$W$2:$W$46</definedName>
    <definedName name="制定计量标准">成果级别!$M$2:$M$46</definedName>
    <definedName name="重要科研平台">成果级别!$U$2:$U$45</definedName>
    <definedName name="重要科研平台获批">成果级别!$U$2:$U$46</definedName>
    <definedName name="重要科研平台通过验收">成果级别!$V$2:$V$46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2" l="1"/>
  <c r="E11" i="12"/>
  <c r="E10" i="12"/>
  <c r="E9" i="12"/>
  <c r="E8" i="12"/>
  <c r="E7" i="12"/>
  <c r="E6" i="12"/>
  <c r="E5" i="12"/>
  <c r="E4" i="12"/>
  <c r="E3" i="12"/>
  <c r="E2" i="12"/>
  <c r="E1" i="12"/>
  <c r="E31" i="8"/>
  <c r="E30" i="8"/>
  <c r="E29" i="8"/>
  <c r="E28" i="8"/>
  <c r="E27" i="8"/>
  <c r="E26" i="8"/>
  <c r="E25" i="8"/>
  <c r="E24" i="8"/>
  <c r="B24" i="8"/>
  <c r="E23" i="8"/>
  <c r="B23" i="8"/>
  <c r="E22" i="8"/>
  <c r="B22" i="8"/>
  <c r="E21" i="8"/>
  <c r="B21" i="8"/>
  <c r="E20" i="8"/>
  <c r="B20" i="8"/>
  <c r="B19" i="8"/>
  <c r="B18" i="8"/>
  <c r="B17" i="8"/>
  <c r="B16" i="8"/>
  <c r="B15" i="8"/>
  <c r="B14" i="8"/>
  <c r="B13" i="8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" i="7"/>
</calcChain>
</file>

<file path=xl/sharedStrings.xml><?xml version="1.0" encoding="utf-8"?>
<sst xmlns="http://schemas.openxmlformats.org/spreadsheetml/2006/main" count="1113" uniqueCount="529">
  <si>
    <t>2022年度科学研究项目一览表</t>
  </si>
  <si>
    <t>序号</t>
  </si>
  <si>
    <t>姓名</t>
  </si>
  <si>
    <r>
      <rPr>
        <b/>
        <sz val="11"/>
        <rFont val="宋体"/>
        <family val="3"/>
        <charset val="134"/>
      </rPr>
      <t>成果级别</t>
    </r>
    <r>
      <rPr>
        <b/>
        <sz val="11"/>
        <rFont val="Times New Roman"/>
        <family val="1"/>
      </rPr>
      <t xml:space="preserve">
</t>
    </r>
  </si>
  <si>
    <t>成果名称</t>
  </si>
  <si>
    <r>
      <rPr>
        <b/>
        <sz val="10"/>
        <rFont val="宋体"/>
        <family val="3"/>
        <charset val="134"/>
      </rPr>
      <t>项目来源</t>
    </r>
    <r>
      <rPr>
        <b/>
        <sz val="10"/>
        <rFont val="Times New Roman"/>
        <family val="1"/>
      </rPr>
      <t xml:space="preserve">
</t>
    </r>
  </si>
  <si>
    <t>起讫时间</t>
  </si>
  <si>
    <t>成果日期</t>
  </si>
  <si>
    <t>袁国栋</t>
  </si>
  <si>
    <t>省、部级一般项目立项</t>
  </si>
  <si>
    <r>
      <rPr>
        <sz val="11"/>
        <rFont val="宋体"/>
        <family val="3"/>
        <charset val="134"/>
      </rPr>
      <t>海外名师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碳中和科教团队（立项文件为密件）</t>
    </r>
  </si>
  <si>
    <t>广东省科技厅</t>
  </si>
  <si>
    <t>2022.10-2023.12</t>
  </si>
  <si>
    <t>校亮</t>
  </si>
  <si>
    <t>省、部级青年项目立项</t>
  </si>
  <si>
    <t>矿物涂层强化生物质炭稳定性的过程及机理</t>
  </si>
  <si>
    <t>2023.01-2025.12</t>
  </si>
  <si>
    <t>叶非华</t>
  </si>
  <si>
    <t>厅级立项</t>
  </si>
  <si>
    <t>废活性炭再生利用关键技术开发及应用</t>
  </si>
  <si>
    <t>佛山市教育局</t>
  </si>
  <si>
    <t>2022.1-2022.12</t>
  </si>
  <si>
    <t>郑旭惠</t>
  </si>
  <si>
    <r>
      <rPr>
        <sz val="11"/>
        <rFont val="宋体"/>
        <family val="3"/>
        <charset val="134"/>
      </rPr>
      <t>肇庆市社科规划项目立项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无到位经费</t>
    </r>
    <r>
      <rPr>
        <sz val="11"/>
        <rFont val="Times New Roman"/>
        <family val="1"/>
      </rPr>
      <t>)</t>
    </r>
  </si>
  <si>
    <t>肇庆市哲学社会科学办</t>
  </si>
  <si>
    <t>2022.5.2022.10</t>
  </si>
  <si>
    <t>陈莲芬</t>
  </si>
  <si>
    <r>
      <rPr>
        <sz val="11"/>
        <rFont val="宋体"/>
        <family val="3"/>
        <charset val="134"/>
      </rPr>
      <t>肇庆市科技计划项目立项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无到位经费</t>
    </r>
    <r>
      <rPr>
        <sz val="11"/>
        <rFont val="Times New Roman"/>
        <family val="1"/>
      </rPr>
      <t>)</t>
    </r>
  </si>
  <si>
    <t>二维金属有机框架材料催化的碳碳三键高附加值转化研究</t>
  </si>
  <si>
    <t>肇庆市科学技术局</t>
  </si>
  <si>
    <r>
      <rPr>
        <sz val="10"/>
        <color rgb="FF000000"/>
        <rFont val="Times New Roman"/>
        <family val="1"/>
      </rPr>
      <t>2022.09</t>
    </r>
    <r>
      <rPr>
        <sz val="10"/>
        <color rgb="FF000000"/>
        <rFont val="宋体"/>
        <family val="3"/>
        <charset val="134"/>
      </rPr>
      <t>—</t>
    </r>
    <r>
      <rPr>
        <sz val="10"/>
        <color rgb="FF000000"/>
        <rFont val="Times New Roman"/>
        <family val="1"/>
      </rPr>
      <t>2024.09</t>
    </r>
  </si>
  <si>
    <t>李国盛</t>
  </si>
  <si>
    <t>新型聚合物半导体材料的设计合成及光催化二氧化碳还原性能研究</t>
  </si>
  <si>
    <t>刘沙沙</t>
  </si>
  <si>
    <t>微塑料介导下农田土壤中多环芳烃有效性的变化及微生物调控机制</t>
  </si>
  <si>
    <t>谈金</t>
  </si>
  <si>
    <t>水稻秸秆降解产物高效转化为糠醛的研究</t>
  </si>
  <si>
    <t>吴利欢</t>
  </si>
  <si>
    <t>肇庆市化妆品不良反应监测社会服务体系建设与实践</t>
  </si>
  <si>
    <t>横向项目和委托项目</t>
  </si>
  <si>
    <r>
      <rPr>
        <sz val="11"/>
        <rFont val="宋体"/>
        <family val="3"/>
        <charset val="134"/>
      </rPr>
      <t>全有机</t>
    </r>
    <r>
      <rPr>
        <sz val="11"/>
        <rFont val="Times New Roman"/>
        <family val="1"/>
      </rPr>
      <t>COFs/</t>
    </r>
    <r>
      <rPr>
        <sz val="11"/>
        <rFont val="宋体"/>
        <family val="3"/>
        <charset val="134"/>
      </rPr>
      <t>氮化碳复合光催化剂的构筑及其催化</t>
    </r>
    <r>
      <rPr>
        <sz val="11"/>
        <rFont val="Times New Roman"/>
        <family val="1"/>
      </rPr>
      <t xml:space="preserve">
          CO2</t>
    </r>
    <r>
      <rPr>
        <sz val="11"/>
        <rFont val="宋体"/>
        <family val="3"/>
        <charset val="134"/>
      </rPr>
      <t>还原性能研究</t>
    </r>
  </si>
  <si>
    <t>绿色能源与环境催化福建省高校重点实验室</t>
  </si>
  <si>
    <t>秦建桥</t>
  </si>
  <si>
    <t>珠江三角洲河流生态调查技术与数据采集技术方案</t>
  </si>
  <si>
    <t>广州博嵩生物环保科技有限公司委托项目</t>
  </si>
  <si>
    <t>2022.8-2022.12</t>
  </si>
  <si>
    <t>西江沿岸土壤环境质量现状调查采样技术方案</t>
  </si>
  <si>
    <t>广州博嵩生物环保科技有限公司委</t>
  </si>
  <si>
    <t>肇庆市水资源保护开发利用的调查与研究项目</t>
  </si>
  <si>
    <t>肇庆市政府研究室</t>
  </si>
  <si>
    <t>2022.5-2022.12</t>
  </si>
  <si>
    <t>2022.5.1</t>
  </si>
  <si>
    <t>肇庆市农村地区南药资源初步调查与采集项目</t>
  </si>
  <si>
    <t>广东索伦生物医药科技有限公司</t>
  </si>
  <si>
    <t>2022.7-2022.12</t>
  </si>
  <si>
    <t>肇庆学院化妆品不良反应监测社会服务体系建设与实践</t>
  </si>
  <si>
    <t>肇庆市药品检验所</t>
  </si>
  <si>
    <t>2022.06–2023.05</t>
  </si>
  <si>
    <r>
      <rPr>
        <sz val="11"/>
        <rFont val="Times New Roman"/>
        <family val="1"/>
      </rPr>
      <t>2022</t>
    </r>
    <r>
      <rPr>
        <sz val="11"/>
        <rFont val="宋体"/>
        <family val="3"/>
        <charset val="134"/>
      </rPr>
      <t>年度肇庆市城区生活垃圾分类第三方调查评估服务项目</t>
    </r>
  </si>
  <si>
    <t>肇庆市城市管理和综合执法局</t>
  </si>
  <si>
    <t>2022.01-2022.12</t>
  </si>
  <si>
    <t>肇庆市生活垃圾分类教育读本编制项目</t>
  </si>
  <si>
    <t>肇庆市教育局</t>
  </si>
  <si>
    <t>郝向英</t>
  </si>
  <si>
    <t>共建危废处理与资源化联合实验室</t>
  </si>
  <si>
    <t>肇庆市新荣昌环保股份有限公司</t>
  </si>
  <si>
    <t>2022.4-2026.3</t>
  </si>
  <si>
    <t>技术服务</t>
  </si>
  <si>
    <t>广东镭宝光电科技有限公司</t>
  </si>
  <si>
    <t>2022.5-2024.4</t>
  </si>
  <si>
    <t>高端瓷砖岩板开发过程中的关键技术研究和产业化</t>
  </si>
  <si>
    <t>广东嘉联企业陶瓷有限公司</t>
  </si>
  <si>
    <t>2022.10-2025.10</t>
  </si>
  <si>
    <t>校级项目立项</t>
  </si>
  <si>
    <t>挥发性有机物低温净化催化剂的制备及应用</t>
  </si>
  <si>
    <t>肇庆学院</t>
  </si>
  <si>
    <t>2022.07-2024.06</t>
  </si>
  <si>
    <t>徐锋锋</t>
  </si>
  <si>
    <t>《新时代习近平青年成才观视域下思想政治教育探析》</t>
  </si>
  <si>
    <t>《新时代高校校园文化育人功能研究》</t>
  </si>
  <si>
    <t>2022.07-2022.09</t>
  </si>
  <si>
    <t>蔡凤丽</t>
  </si>
  <si>
    <t>新型固体酸催化合成烷基糖苷的研究</t>
  </si>
  <si>
    <t>师伟展</t>
  </si>
  <si>
    <r>
      <rPr>
        <sz val="11"/>
        <rFont val="宋体"/>
        <family val="3"/>
        <charset val="134"/>
      </rPr>
      <t>党的二十大精神课题研究项目</t>
    </r>
    <r>
      <rPr>
        <sz val="11"/>
        <rFont val="Times New Roman"/>
        <family val="1"/>
      </rPr>
      <t>_</t>
    </r>
    <r>
      <rPr>
        <sz val="11"/>
        <rFont val="宋体"/>
        <family val="3"/>
        <charset val="134"/>
      </rPr>
      <t>新时代高校网络意识形态安全策略研究</t>
    </r>
  </si>
  <si>
    <t>经济与管理学院</t>
  </si>
  <si>
    <t>党委办公室、校长办公室</t>
  </si>
  <si>
    <t>图书馆</t>
  </si>
  <si>
    <t>肇庆教育发展研究院、肇庆学院发展研究中心</t>
  </si>
  <si>
    <t>工会</t>
  </si>
  <si>
    <t>本校属第一单位</t>
  </si>
  <si>
    <t>个人排名</t>
  </si>
  <si>
    <t>政法学院、知识产权学院</t>
  </si>
  <si>
    <t>党委组织部、党校、干部培训中心</t>
  </si>
  <si>
    <t>教学评估与督导中心</t>
  </si>
  <si>
    <t>肇庆经济社会与历史文化研究院</t>
  </si>
  <si>
    <t>团委</t>
  </si>
  <si>
    <t>是</t>
  </si>
  <si>
    <t>1/1</t>
  </si>
  <si>
    <t>教育科学学院</t>
  </si>
  <si>
    <t>党委宣传部、统战部</t>
  </si>
  <si>
    <t>大学科技园管委办</t>
  </si>
  <si>
    <t>否</t>
  </si>
  <si>
    <t>通讯作者</t>
  </si>
  <si>
    <t>体育与健康学院</t>
  </si>
  <si>
    <t>纪委办公室、监察处</t>
  </si>
  <si>
    <t>学报编辑部</t>
  </si>
  <si>
    <t>1/2</t>
  </si>
  <si>
    <t>文学院</t>
  </si>
  <si>
    <t>学生处</t>
  </si>
  <si>
    <t>档案馆</t>
  </si>
  <si>
    <t>1/3</t>
  </si>
  <si>
    <t>外国语学院</t>
  </si>
  <si>
    <t>教务处</t>
  </si>
  <si>
    <t>校医院</t>
  </si>
  <si>
    <t>1/4</t>
  </si>
  <si>
    <t>数学与统计学院</t>
  </si>
  <si>
    <t>教师教学发展中心</t>
  </si>
  <si>
    <t>人才驿站</t>
  </si>
  <si>
    <t>1/5</t>
  </si>
  <si>
    <t>生命科学学院</t>
  </si>
  <si>
    <t>科技处</t>
  </si>
  <si>
    <t>招投标中心</t>
  </si>
  <si>
    <t>2/2</t>
  </si>
  <si>
    <t>机械与汽车工程学院</t>
  </si>
  <si>
    <t>人事处</t>
  </si>
  <si>
    <t>场馆中心</t>
  </si>
  <si>
    <t>2/3</t>
  </si>
  <si>
    <t>电子与电气工程学院</t>
  </si>
  <si>
    <t>财务处</t>
  </si>
  <si>
    <t>美术馆</t>
  </si>
  <si>
    <t>2/4</t>
  </si>
  <si>
    <t>计算机科学与软件学院、大数据学院</t>
  </si>
  <si>
    <t>审计处</t>
  </si>
  <si>
    <t>信息中心</t>
  </si>
  <si>
    <t>2/5</t>
  </si>
  <si>
    <t>环境与化学工程学院</t>
  </si>
  <si>
    <t>学生就业指导处</t>
  </si>
  <si>
    <t>3/3</t>
  </si>
  <si>
    <t>食品与制药工程学院</t>
  </si>
  <si>
    <t>资产管理处</t>
  </si>
  <si>
    <t>3/4</t>
  </si>
  <si>
    <t>旅游与历史文化学院</t>
  </si>
  <si>
    <t>国际合作与交流处、港澳台事务办公室</t>
  </si>
  <si>
    <t>3/5</t>
  </si>
  <si>
    <t>音乐学院</t>
  </si>
  <si>
    <t>继续教育处</t>
  </si>
  <si>
    <t>4/4</t>
  </si>
  <si>
    <t>美术学院</t>
  </si>
  <si>
    <t>基建处</t>
  </si>
  <si>
    <t>4/5</t>
  </si>
  <si>
    <t>马克思主义学院</t>
  </si>
  <si>
    <t>武装部、保卫处</t>
  </si>
  <si>
    <t>5/5</t>
  </si>
  <si>
    <t>中德设计学院、工业设计学院</t>
  </si>
  <si>
    <t>后勤管理处</t>
  </si>
  <si>
    <t>创新创业学院</t>
  </si>
  <si>
    <t>星湖校区管理办公室</t>
  </si>
  <si>
    <t>教师教育学院</t>
  </si>
  <si>
    <t>机关党委</t>
  </si>
  <si>
    <t>离退休党总支</t>
  </si>
  <si>
    <t>西大资产经营管理有限公司</t>
  </si>
  <si>
    <t>肇庆学院教育发展基金会</t>
  </si>
  <si>
    <t>大学科技园管委会办公室</t>
  </si>
  <si>
    <t>发展规划处</t>
  </si>
  <si>
    <t>国家最高科学技术奖</t>
  </si>
  <si>
    <t>国家自然科学奖、国家技术发明奖、国家科技进步奖一等奖(申硕工程特别奖励)</t>
  </si>
  <si>
    <t>国家科技进步奖特等奖</t>
  </si>
  <si>
    <t>国家自然科学奖、国家技术发明奖、国家科技进步奖二等奖(申硕工程特别奖励)</t>
  </si>
  <si>
    <t>国际科学技术合作奖</t>
  </si>
  <si>
    <t>高等学校科学研究优秀成果奖（科学技术）特等奖(申硕工程特别奖励)</t>
  </si>
  <si>
    <t>高等学校科学研究优秀成果奖（科学技术）一等奖(申硕工程特别奖励)</t>
  </si>
  <si>
    <t>高等学校科学研究优秀成果奖（科学技术）二等奖(申硕工程特别奖励)</t>
  </si>
  <si>
    <t>高等学校科学研究优秀成果奖（科学技术）青年科学奖(申硕工程特别奖励)</t>
  </si>
  <si>
    <t>广东省科学技术奖特等奖(申硕工程特别奖励)</t>
  </si>
  <si>
    <t>广东省科学技术奖一等奖(申硕工程特别奖励)</t>
  </si>
  <si>
    <t>广东省科学技术奖二等奖(申硕工程特别奖励)</t>
  </si>
  <si>
    <t>广东省科学技术奖三等奖(申硕工程特别奖励)</t>
  </si>
  <si>
    <t>高等学校科学研究优秀成果奖（人文社会科学类）一等奖(申硕工程特别奖励)</t>
  </si>
  <si>
    <t>高等学校科学研究优秀成果奖（人文社会科学类）二等奖(申硕工程特别奖励)</t>
  </si>
  <si>
    <t>高等学校科学研究优秀成果奖（人文社会科学类）三等奖(申硕工程特别奖励)</t>
  </si>
  <si>
    <t>教育部高等学校优秀科研成果奖一等奖(申硕工程特别奖励)</t>
  </si>
  <si>
    <t>教育部高等学校优秀科研成果奖二等奖(申硕工程特别奖励)</t>
  </si>
  <si>
    <t>教育部高等学校优秀科研成果奖三等奖(申硕工程特别奖励)</t>
  </si>
  <si>
    <t>广东省哲学社会科学研究优秀成果奖一等奖(申硕工程特别奖励)</t>
  </si>
  <si>
    <t>广东省哲学社会科学研究优秀成果奖二等奖(申硕工程特别奖励)</t>
  </si>
  <si>
    <t>广东省哲学社会科学研究优秀成果奖三等奖(申硕工程特别奖励)</t>
  </si>
  <si>
    <t>获市人民政府或市厅级科学技术奖、优秀哲学社会成果奖一等奖</t>
  </si>
  <si>
    <t>获市人民政府或市厅级科学技术奖、优秀哲学社会成果奖二等奖</t>
  </si>
  <si>
    <t>获市人民政府或市厅级科学技术奖、优秀哲学社会成果奖三等奖</t>
  </si>
  <si>
    <t>学术论文</t>
  </si>
  <si>
    <t>项目立项</t>
  </si>
  <si>
    <t>项目结项、结题</t>
  </si>
  <si>
    <t>申报国家级项目</t>
  </si>
  <si>
    <t>项目鉴定</t>
  </si>
  <si>
    <t>知识产权</t>
  </si>
  <si>
    <t>学术专著</t>
  </si>
  <si>
    <t>获奖成果的再奖励</t>
  </si>
  <si>
    <t>入选音乐、艺术、体育类作品</t>
  </si>
  <si>
    <t>发表文学、艺术作品</t>
  </si>
  <si>
    <t>获奖音乐、艺术、体育类作品再奖励</t>
  </si>
  <si>
    <t>研究报告、咨询报告、法规或条例等成果</t>
  </si>
  <si>
    <t>制定计量标准</t>
  </si>
  <si>
    <t>教学成果奖突出科研业绩奖励(不再奖励，科研分为0）</t>
  </si>
  <si>
    <t>优秀科研成果奖</t>
  </si>
  <si>
    <t>科研先进奖</t>
  </si>
  <si>
    <t>学科建设奖</t>
  </si>
  <si>
    <t>优秀科研团队奖</t>
  </si>
  <si>
    <t>优秀科研管理单位奖</t>
  </si>
  <si>
    <t>优秀科研管理干部奖</t>
  </si>
  <si>
    <t>重要科研平台获批</t>
  </si>
  <si>
    <t>重要科研平台通过验收</t>
  </si>
  <si>
    <t>指导学生科研论文、课题、获得专利科研</t>
  </si>
  <si>
    <t>省级期刊</t>
  </si>
  <si>
    <t>校级项目结项、结题</t>
  </si>
  <si>
    <t xml:space="preserve">申报国家级项目并通过形式审查 </t>
  </si>
  <si>
    <t>国家级项目鉴定</t>
  </si>
  <si>
    <t>国内发明专利</t>
  </si>
  <si>
    <t>一类出版社专著</t>
  </si>
  <si>
    <t>入选文化部和全国美协联办的全国年度美术大展;参加文化部和全国音协联办的全国性音乐、舞蹈大赛；参加全国运动会比赛</t>
  </si>
  <si>
    <t>文学、艺术作品省级级别</t>
  </si>
  <si>
    <t>一等奖：文化部和全国美协联办的全国年度美术大赛；文化部和全国音协联办的全国性音乐大赛；参加全国运动会比赛</t>
  </si>
  <si>
    <t>被中共中央和国务院采纳或得到国家领导人重要批示</t>
  </si>
  <si>
    <t>国家标准</t>
  </si>
  <si>
    <t>国家级教学成果奖特等奖</t>
  </si>
  <si>
    <t>肇庆学院科学技术奖一等奖</t>
  </si>
  <si>
    <t>肇庆学院个人科研立项奖一等奖</t>
  </si>
  <si>
    <t>国家重点学科</t>
  </si>
  <si>
    <t>获国家级创新科研团队</t>
  </si>
  <si>
    <t>二级学院从事科研管理的院领导、科研秘书和直接从事科研管理的行政干部</t>
  </si>
  <si>
    <t>国家实验室、教育部重点实验室、工程研究中心、国际合作联合实验室等获批</t>
  </si>
  <si>
    <t>国家实验室、教育部重点实验室、工程研究中心、国际合作联合实验室等通过验收</t>
  </si>
  <si>
    <t>指导学生论文其他</t>
  </si>
  <si>
    <t>肇庆学院学报</t>
  </si>
  <si>
    <t>校级项目立项(无到位经费)</t>
  </si>
  <si>
    <t>校级项目结项、结题(无到位经费)</t>
  </si>
  <si>
    <t>省级项目鉴定</t>
  </si>
  <si>
    <t>实用新型专利</t>
  </si>
  <si>
    <t>二类出版社专著</t>
  </si>
  <si>
    <t>入选文化部或全国美协主办的全国性美术展览;参加文化部或全国音协主办的全国性音乐、舞蹈比赛；参加全国锦标赛、全国甲级联赛等全国性单项比赛</t>
  </si>
  <si>
    <t>文学、艺术作品A类期刊级别</t>
  </si>
  <si>
    <t>二等奖：文化部和全国美协联办的全国年度美术大赛；文化部和全国音协联办的全国性音乐大赛；参加全国运动会比赛</t>
  </si>
  <si>
    <t>被国务院各部委、省级人民政府采纳或得到省领导重要批示</t>
  </si>
  <si>
    <t>地方标准或行业标准</t>
  </si>
  <si>
    <t>国家级教学成果奖一等奖</t>
  </si>
  <si>
    <t>肇庆学院科学技术奖二等奖</t>
  </si>
  <si>
    <t>肇庆学院个人科研立项奖二等奖</t>
  </si>
  <si>
    <t>国家重点（培育）学科</t>
  </si>
  <si>
    <t>获省级科研团队</t>
  </si>
  <si>
    <t>国家科学研究中心获批</t>
  </si>
  <si>
    <t>国家科学研究中心通过验收</t>
  </si>
  <si>
    <t>指导学生论文省级期刊</t>
  </si>
  <si>
    <t>北大中文核心《中文核心期刊要目总览》</t>
  </si>
  <si>
    <t>肇庆市科技计划项目结项、结题</t>
  </si>
  <si>
    <t>市厅级项目鉴定</t>
  </si>
  <si>
    <t>软件著作权</t>
  </si>
  <si>
    <t>一类出版社编著、译著</t>
  </si>
  <si>
    <t>国家自然科学奖、国家技术发明奖、国家科技进步奖一等奖</t>
  </si>
  <si>
    <t xml:space="preserve">入选省文化厅和省美协联办的全省年度美术大赛;参加省文化厅和省音协联办的全省年度音乐、舞蹈大赛；参加广东省省运会 </t>
  </si>
  <si>
    <t>文学、艺术作品B类期刊级别</t>
  </si>
  <si>
    <t>三等奖：文化部和全国美协联办的全国年度美术大赛；文化部和全国音协联办的全国性音乐大赛；参加全国运动会比赛</t>
  </si>
  <si>
    <t>被地级市人民政府或相关厅（委、部）采纳</t>
  </si>
  <si>
    <t>国家级教学成果奖二等奖</t>
  </si>
  <si>
    <t>肇庆学院科学技术奖三等奖</t>
  </si>
  <si>
    <t>肇庆学院个人科研立项奖三等奖</t>
  </si>
  <si>
    <t>省重点学科</t>
  </si>
  <si>
    <t>获市厅级科研团队</t>
  </si>
  <si>
    <t>国家重点实验室、国家工程实验室（公益类）、国家工程研究中心（公益类）、国家工程技术研究中心获批</t>
  </si>
  <si>
    <t>国家重点实验室、国家工程实验室（公益类）、国家工程研究中心（公益类）、国家工程技术研究中心通过验收</t>
  </si>
  <si>
    <t>指导学生论文《肇庆学院》学报</t>
  </si>
  <si>
    <t>CSSCI《中国社会科学引文索引》期刊、集刊</t>
  </si>
  <si>
    <t>厅级立项(无到位经费)</t>
  </si>
  <si>
    <t>肇庆市科技计划项目结项、结题(无到位经费)</t>
  </si>
  <si>
    <t>外观设计专利</t>
  </si>
  <si>
    <t>二类出版社编著、译著</t>
  </si>
  <si>
    <t>国家自然科学奖、国家技术发明奖、国家科技进步奖二等奖</t>
  </si>
  <si>
    <t>文学、艺术作品北大核心期刊级别</t>
  </si>
  <si>
    <t>一等奖：文化部或全国美协主办的全国性美术展览；文化部或全国音协主办的全国性音乐比赛；参加全国锦标赛、全国甲级联赛等全国性单项比赛</t>
  </si>
  <si>
    <t>被市政府相关职能部门及县区人民政府采纳</t>
  </si>
  <si>
    <t>省级教学成果奖特等奖</t>
  </si>
  <si>
    <t>肇庆学院社科优秀成果奖一等奖</t>
  </si>
  <si>
    <t>肇庆学院个人科研成果奖一等奖</t>
  </si>
  <si>
    <t>省重点（培育）学科</t>
  </si>
  <si>
    <t>获校级科研团队</t>
  </si>
  <si>
    <t>广东省实验室获批</t>
  </si>
  <si>
    <t>广东省实验室通过验收</t>
  </si>
  <si>
    <t>指导学生论文CPCI-S或CPCI-SSH的论文</t>
  </si>
  <si>
    <t>EI会议收录</t>
  </si>
  <si>
    <t>肇庆市科技计划项目立项</t>
  </si>
  <si>
    <t>肇庆市社科规划项目结项、结题</t>
  </si>
  <si>
    <t>国际发明专利</t>
  </si>
  <si>
    <t>一类出版社编写</t>
  </si>
  <si>
    <t>文学、艺术作品cssci《中文社会科学引文索引》级别</t>
  </si>
  <si>
    <t>二等奖：文化部或全国美协主办的全国性美术展览；文化部或全国音协主办的全国性音乐比赛；参加全国锦标赛、全国甲级联赛等全国性单项比赛</t>
  </si>
  <si>
    <t>省级教学成果奖一等奖</t>
  </si>
  <si>
    <t>肇庆学院社科优秀成果奖二等奖</t>
  </si>
  <si>
    <t>肇庆学院个人科研成果奖二等奖</t>
  </si>
  <si>
    <t>市级重点学科</t>
  </si>
  <si>
    <t>省部共建国家重点实验室获批</t>
  </si>
  <si>
    <t>省部共建国家重点实验室通过验收</t>
  </si>
  <si>
    <t>指导学生论文EI会议收录</t>
  </si>
  <si>
    <t>EI期刊收录</t>
  </si>
  <si>
    <t>肇庆市科技计划项目立项(无到位经费)</t>
  </si>
  <si>
    <t>肇庆市社科规划项目结项、结题(无到位经费)</t>
  </si>
  <si>
    <t>植物新品种</t>
  </si>
  <si>
    <t>二类出版社编写</t>
  </si>
  <si>
    <t>高等学校科学研究优秀成果奖（科学技术）特等奖</t>
  </si>
  <si>
    <t>文学、艺术作品其他</t>
  </si>
  <si>
    <t>三等奖：文化部或全国美协主办的全国性美术展览；文化部或全国音协主办的全国性音乐比赛；参加全国锦标赛、全国甲级联赛等全国性单项比赛</t>
  </si>
  <si>
    <t>省级教学成果奖二等奖</t>
  </si>
  <si>
    <t>肇庆学院社科优秀成果奖三等奖</t>
  </si>
  <si>
    <t>肇庆学院个人科研成果奖三等奖</t>
  </si>
  <si>
    <t>市级重点（培育）学科</t>
  </si>
  <si>
    <t>国家地方联合工程实验室（研究中心）获批</t>
  </si>
  <si>
    <t>国家地方联合工程实验室（研究中心）通过验收</t>
  </si>
  <si>
    <t>指导学生论文A类期刊</t>
  </si>
  <si>
    <t>B类期刊</t>
  </si>
  <si>
    <t>肇庆市社科规划项目立项</t>
  </si>
  <si>
    <t>厅级结项、结题</t>
  </si>
  <si>
    <t>集成电路图</t>
  </si>
  <si>
    <t>一类出版社专著(学校已资助的著作科研)</t>
  </si>
  <si>
    <t>高等学校科学研究优秀成果奖（科学技术）一等奖</t>
  </si>
  <si>
    <t>一等奖：省文化厅和省美协联办的全省年度美术大赛；省文化厅和省音协联办的全省年度音乐大赛动会</t>
  </si>
  <si>
    <t>肇庆学院科研十佳排名1</t>
  </si>
  <si>
    <t>校级重点学科</t>
  </si>
  <si>
    <t>国家国际科技合作基地、国防重点学科实验室获批</t>
  </si>
  <si>
    <t>国家国际科技合作基地、国防重点学科实验室通过验收</t>
  </si>
  <si>
    <t>指导学生论文B类期刊</t>
  </si>
  <si>
    <t>A类期刊</t>
  </si>
  <si>
    <t>肇庆市社科规划项目立项(无到位经费)</t>
  </si>
  <si>
    <t>厅级结项、结题(无到位经费)</t>
  </si>
  <si>
    <t>二类出版社专著(学校已资助的著作科研)</t>
  </si>
  <si>
    <t>高等学校科学研究优秀成果奖（科学技术）二等奖</t>
  </si>
  <si>
    <t>二等奖：省文化厅和省美协联办的全省年度美术大赛；省文化厅和省音协联办的全省年度音乐大赛动会</t>
  </si>
  <si>
    <t>肇庆学院科研十佳排名排名2</t>
  </si>
  <si>
    <t>校级重点（培育）学科</t>
  </si>
  <si>
    <t>国家级协同创新中心的中心（教育部认定）获批</t>
  </si>
  <si>
    <t>国家级协同创新中心的中心（教育部认定）通过验收</t>
  </si>
  <si>
    <t>指导学生论文北大核心期刊《中文核心期刊要目总览》</t>
  </si>
  <si>
    <t>其他(院级等)</t>
  </si>
  <si>
    <t>省、部级重大项目立项</t>
  </si>
  <si>
    <t>省、部级重大项目结项、结题</t>
  </si>
  <si>
    <t>一类出版社编著、译著(学校已资助的著作科研)</t>
  </si>
  <si>
    <t>高等学校科学研究优秀成果奖（科学技术）青年科学奖</t>
  </si>
  <si>
    <t>三等奖：省文化厅和省美协联办的全省年度美术大赛；省文化厅和省音协联办的全省年度音乐大赛动会</t>
  </si>
  <si>
    <t>肇庆学院科研十佳排名排名3</t>
  </si>
  <si>
    <t>学科建设进步奖</t>
  </si>
  <si>
    <t>国家级协同创新中心（培育）（广东省组织的认定）获批</t>
  </si>
  <si>
    <t>国家级协同创新中心（培育）（广东省组织的认定）通过验收</t>
  </si>
  <si>
    <t>指导学生论文cssci《中文社会科学引文索引》</t>
  </si>
  <si>
    <t>CPCI-S或CPCI-SSH的论文</t>
  </si>
  <si>
    <t>省、部级重点项目立项</t>
  </si>
  <si>
    <t>省、部级重点项目结项、结题</t>
  </si>
  <si>
    <t>二类出版社编著、译著(学校已资助的著作科研)</t>
  </si>
  <si>
    <t>广东省科学技术奖特等奖</t>
  </si>
  <si>
    <t>肇庆学院科研十佳排名排名4</t>
  </si>
  <si>
    <t>国家高端智库建设试点单位获批</t>
  </si>
  <si>
    <t>国家高端智库建设试点单位通过验收</t>
  </si>
  <si>
    <t>指导学生发明专利</t>
  </si>
  <si>
    <t>SSCI、SCIEQ1区</t>
  </si>
  <si>
    <t>省、部级一般项目结项、结题</t>
  </si>
  <si>
    <t>一类出版社编写(学校已资助的著作科研)</t>
  </si>
  <si>
    <t>广东省科学技术奖一等奖</t>
  </si>
  <si>
    <t>肇庆学院科研十佳排名排名5</t>
  </si>
  <si>
    <t>教育部人文社会科学重点研究基地、教育部批准建设的国家级智库获批</t>
  </si>
  <si>
    <t>教育部人文社会科学重点研究基地、教育部批准建设的国家级智库通过验收</t>
  </si>
  <si>
    <t>指导学生实用新型专利</t>
  </si>
  <si>
    <t>SSCI、SCIEQ2区</t>
  </si>
  <si>
    <t>省、部级青年项目结项、结题</t>
  </si>
  <si>
    <t>二类出版社编写(学校已资助的著作科研)</t>
  </si>
  <si>
    <t>广东省科学技术奖二等奖</t>
  </si>
  <si>
    <t>肇庆学院科研十佳排名排名6</t>
  </si>
  <si>
    <t>省级重点实验室获批</t>
  </si>
  <si>
    <t>省级重点实验室通过验收</t>
  </si>
  <si>
    <t>指导学生软件著作权</t>
  </si>
  <si>
    <t>SSCI、SCIEQ3区</t>
  </si>
  <si>
    <t>国家级重大项目立项</t>
  </si>
  <si>
    <t>省、部级重大项目结项、结题(无到位经费)</t>
  </si>
  <si>
    <t>广东省科学技术奖三等奖</t>
  </si>
  <si>
    <t>肇庆学院科研十佳排名排名7</t>
  </si>
  <si>
    <t>其他部委批准建设的人文社会科学重点研究基地（智库）或广东省政府批准建设的智库获批</t>
  </si>
  <si>
    <t>其他部委批准建设的人文社会科学重点研究基地（智库）或广东省政府批准建设的智库通过验收</t>
  </si>
  <si>
    <t>指导学生外观设计专利</t>
  </si>
  <si>
    <t>SSCI、SCIEQ4区</t>
  </si>
  <si>
    <t>国家级重点项目立项</t>
  </si>
  <si>
    <t>省、部级重点项目结项、结题(无到位经费)</t>
  </si>
  <si>
    <t>高等学校科学研究优秀成果奖（人文社会科学类）一等奖</t>
  </si>
  <si>
    <t>肇庆学院科研十佳排名排名8</t>
  </si>
  <si>
    <t>其他省级重点平台（包括工程中心、国际合作基地、人文社科研究基地等）获批</t>
  </si>
  <si>
    <t>其他省级重点平台（包括工程中心、国际合作基地、人文社科研究基地等）通过验收</t>
  </si>
  <si>
    <t>指导学生校级科研项目</t>
  </si>
  <si>
    <t>国外公开发行的外文学术期刊（有国际刊号）</t>
  </si>
  <si>
    <t>国家级一般项目立项</t>
  </si>
  <si>
    <t>省、部级一般项目结项、结题(无到位经费)</t>
  </si>
  <si>
    <t>高等学校科学研究优秀成果奖（人文社会科学类）二等奖</t>
  </si>
  <si>
    <t>肇庆学院科研十佳排名排名9</t>
  </si>
  <si>
    <t>获批立项建设的厅级重点平台（包括重点实验室、工程中心、国际合作基地、人文社科研究基地等）获批</t>
  </si>
  <si>
    <t>获批立项建设的厅级重点平台（包括重点实验室、工程中心、国际合作基地、人文社科研究基地等）通过验收</t>
  </si>
  <si>
    <t>全国专业学术会议宣读（有宣读证明）</t>
  </si>
  <si>
    <t>国家级青年项目（含专项）立项</t>
  </si>
  <si>
    <t>省、部级青年项目结项、结题(无到位经费)</t>
  </si>
  <si>
    <t>高等学校科学研究优秀成果奖（人文社会科学类）三等奖</t>
  </si>
  <si>
    <t>肇庆学院科研十佳排名排名10</t>
  </si>
  <si>
    <t>校级科研基地获批</t>
  </si>
  <si>
    <t>校级科研基地通过验收</t>
  </si>
  <si>
    <t>省级和本校会议宣读（有宣读证明）</t>
  </si>
  <si>
    <t>国家级重大项目立项(无到位经费)</t>
  </si>
  <si>
    <t>国家级重大项目结项、结题</t>
  </si>
  <si>
    <t>教育部高等学校优秀科研成果奖一等奖</t>
  </si>
  <si>
    <t>国家级大学科技园获批</t>
  </si>
  <si>
    <t>国家级大学科技园验收</t>
  </si>
  <si>
    <t>国家级学会及其下属专业委员会组织召开的国际会议宣读（有宣读证明）</t>
  </si>
  <si>
    <t>国家级重点项目立项(无到位经费)</t>
  </si>
  <si>
    <t>国家级重点项目结项、结题</t>
  </si>
  <si>
    <t>教育部高等学校优秀科研成果奖二等奖</t>
  </si>
  <si>
    <t>被SCI他引数量达到50次（发表年度不限）</t>
  </si>
  <si>
    <t>国家级一般项目立项(无到位经费)</t>
  </si>
  <si>
    <t>国家级一般项目结项、结题</t>
  </si>
  <si>
    <t>教育部高等学校优秀科研成果奖三等奖</t>
  </si>
  <si>
    <t>被SCI他引数量达到100次（发表年度不限）</t>
  </si>
  <si>
    <t>国家级青年项目（含专项）立项(无到位经费)</t>
  </si>
  <si>
    <t>国家级青年项目（含专项）结项、结题</t>
  </si>
  <si>
    <t>广东省哲学社会科学研究优秀成果奖一等奖</t>
  </si>
  <si>
    <t>ESI（基本科学指标数据库）高被引（发表年度不限）</t>
  </si>
  <si>
    <t>省、部级重大项目立项(无到位经费)</t>
  </si>
  <si>
    <t>国家级重大项目结项、结题(无到位经费)</t>
  </si>
  <si>
    <t>广东省哲学社会科学研究优秀成果奖二等奖</t>
  </si>
  <si>
    <t>A&amp;HCI（艺术和人文科学引文索引）</t>
  </si>
  <si>
    <t>省、部级重点项目立项(无到位经费)</t>
  </si>
  <si>
    <t>国家级重点项目结项、结题(无到位经费)</t>
  </si>
  <si>
    <t>广东省哲学社会科学研究优秀成果奖三等奖</t>
  </si>
  <si>
    <t>《中国社会科学》</t>
  </si>
  <si>
    <t>省、部级一般项目立项(无到位经费)</t>
  </si>
  <si>
    <t>国家级一般项目结项、结题(无到位经费)</t>
  </si>
  <si>
    <t>《人民日报》、《光明日报》</t>
  </si>
  <si>
    <t>省、部级青年项目立项(无到位经费)</t>
  </si>
  <si>
    <t>国家级青年项目（含专项）结项、结题(无到位经费)</t>
  </si>
  <si>
    <t>被《新华文摘》全文摘录</t>
  </si>
  <si>
    <t>服务地方特别贡献奖到位经费（Z）万元立项Z≥500</t>
  </si>
  <si>
    <t>横向项目和委托项目到位经费（Z）万元结项、结题Z≥100</t>
  </si>
  <si>
    <t>凡被《新华文摘》论点摘编</t>
  </si>
  <si>
    <t>服务地方特别贡献奖到位经费（Z）万元立项300≤Z＜500</t>
  </si>
  <si>
    <t>横向项目和委托项目到位经费（Z）万元结项、结题50≤Z＜100</t>
  </si>
  <si>
    <t>被《中国社会科学文摘》全文摘录</t>
  </si>
  <si>
    <t>服务地方特别贡献奖到位经费（Z）万元立项200≤Z＜300</t>
  </si>
  <si>
    <t>横向项目和委托项目到位经费（Z）万元结项、结题20≤Z＜50</t>
  </si>
  <si>
    <t>被《中国社会科学文摘》论点摘编</t>
  </si>
  <si>
    <t>横向项目和委托项目到位经费（Z）万元立项Z≥100</t>
  </si>
  <si>
    <t>横向项目和委托项目到位经费（Z）万元结项、结题10≤Z＜20</t>
  </si>
  <si>
    <t>被《高等学校文科学术文摘》全文摘录</t>
  </si>
  <si>
    <t>横向项目和委托项目到位经费（Z）万元立项50≤Z＜100</t>
  </si>
  <si>
    <t>横向项目和委托项目到位经费（Z）万元结项、结题5≤Z＜10</t>
  </si>
  <si>
    <t>被《高等学校文科学术文摘》卡片摘录、论点摘要</t>
  </si>
  <si>
    <t>横向项目和委托项目到位经费（Z）万元立项20≤Z＜50</t>
  </si>
  <si>
    <t>横向项目和委托项目到位经费（Z）万元结项、结题2≤Z＜5</t>
  </si>
  <si>
    <t>被“中国人民大学复印报刊资料”全文转载</t>
  </si>
  <si>
    <t>横向项目和委托项目到位经费（Z）万元立项10≤Z＜20</t>
  </si>
  <si>
    <t>横向项目和委托项目到位经费（Z）万元结项、结题Z＜2</t>
  </si>
  <si>
    <t>被“中国人民大学复印报刊资料”摘录论点</t>
  </si>
  <si>
    <t>横向项目和委托项目到位经费（Z）万元立项5≤Z＜10</t>
  </si>
  <si>
    <t>政府部门、政府行政职能部门、教育行政职能部门组织的科研论文比赛国家级一等奖</t>
  </si>
  <si>
    <t>横向项目和委托项目到位经费（Z）万元立项2≤Z＜5</t>
  </si>
  <si>
    <t>政府部门、政府行政职能部门、教育行政职能部门组织的科研论文比赛国家级二等奖</t>
  </si>
  <si>
    <t>横向项目和委托项目到位经费（Z）万元立项Z＜2</t>
  </si>
  <si>
    <t>政府部门、政府行政职能部门、教育行政职能部门组织的科研论文比赛国家级三等奖</t>
  </si>
  <si>
    <t>政府部门、政府行政职能部门、教育行政职能部门组织的科研论文比赛省级一等奖</t>
  </si>
  <si>
    <t>政府部门、政府行政职能部门、教育行政职能部门组织的科研论文比赛省级二等奖</t>
  </si>
  <si>
    <t>政府部门、政府行政职能部门、教育行政职能部门组织的科研论文比赛省级三等奖</t>
  </si>
  <si>
    <t>政府部门、政府行政职能部门、教育行政职能部门组织的科研论文比赛市级一等奖</t>
  </si>
  <si>
    <t>政府部门、政府行政职能部门、教育行政职能部门组织的科研论文比赛市级二等奖</t>
  </si>
  <si>
    <t>政府部门、政府行政职能部门、教育行政职能部门组织的科研论文比赛市级三等奖</t>
  </si>
  <si>
    <t>Nature、Science、Cell</t>
  </si>
  <si>
    <t>Nature子刊、Science子刊、Cell子刊</t>
  </si>
  <si>
    <t>《中国科学》</t>
  </si>
  <si>
    <t>指导学生科研论文奖</t>
  </si>
  <si>
    <t>指导学生科研项目奖</t>
  </si>
  <si>
    <t>指导学生获得专利奖</t>
  </si>
  <si>
    <t>不再奖励,科研分为0</t>
  </si>
  <si>
    <t>《中文核心期刊要目总览》（北京大学出版社）所列的核心期刊</t>
  </si>
  <si>
    <t>EI收录的会议论文</t>
  </si>
  <si>
    <t>SSCI、SCIE（按当年ThomsonReuters的JCR分区）Q1区</t>
  </si>
  <si>
    <t>SSCI、SCIE（按当年ThomsonReuters的JCR分区）Q2区</t>
  </si>
  <si>
    <t>SSCI、SCIE（按当年ThomsonReuters的JCR分区）Q3区</t>
  </si>
  <si>
    <t>SSCI、SCIE（按当年ThomsonReuters的JCR分区）Q4区</t>
  </si>
  <si>
    <t>《中国社会科学引文索引》（简称CSSCI）期刊、集刊</t>
  </si>
  <si>
    <t>EI（工程索引）源期刊</t>
  </si>
  <si>
    <t xml:space="preserve"> 肇庆市社科规划项目立项</t>
  </si>
  <si>
    <t xml:space="preserve"> 肇庆市社科规划项目结项、结题</t>
  </si>
  <si>
    <t xml:space="preserve"> 肇庆市社科规划项目立项(无到位经费)</t>
  </si>
  <si>
    <t xml:space="preserve"> 肇庆市社科规划项目结项、结题(无到位经费)</t>
  </si>
  <si>
    <t>家自然科学奖、国家技术发明奖、国家科技进步奖一等奖</t>
  </si>
  <si>
    <t>一类出版社</t>
  </si>
  <si>
    <t>人民出版社</t>
  </si>
  <si>
    <t>商务印书馆</t>
  </si>
  <si>
    <t>三联书店</t>
  </si>
  <si>
    <t>中华书局</t>
  </si>
  <si>
    <t>中国社会科学出版社</t>
  </si>
  <si>
    <t>科学出版社</t>
  </si>
  <si>
    <t>外语教学与研究出版社</t>
  </si>
  <si>
    <t>上海外语教育出版社</t>
  </si>
  <si>
    <t>上海译文出版社</t>
  </si>
  <si>
    <t>中国经济出版社</t>
  </si>
  <si>
    <t>经济管理出版社</t>
  </si>
  <si>
    <t>经济科学出版社</t>
  </si>
  <si>
    <t>法律出版社</t>
  </si>
  <si>
    <t>中央编译出版社</t>
  </si>
  <si>
    <t>社会科学文献出版社</t>
  </si>
  <si>
    <t>新华出版社</t>
  </si>
  <si>
    <t>人民文学出版社</t>
  </si>
  <si>
    <t>外国文学出版社</t>
  </si>
  <si>
    <t>高等教育出版社</t>
  </si>
  <si>
    <t>人民教育出版社</t>
  </si>
  <si>
    <t>人民音乐出版社</t>
  </si>
  <si>
    <t>人民美术出版社</t>
  </si>
  <si>
    <t>中国电影出版社</t>
  </si>
  <si>
    <t>中国戏剧出版社</t>
  </si>
  <si>
    <t>人民体育出版社</t>
  </si>
  <si>
    <t>机械工业出版社</t>
  </si>
  <si>
    <t>电子工业出版社</t>
  </si>
  <si>
    <t>化学工业出版社</t>
  </si>
  <si>
    <t>中国环境科学出版社</t>
  </si>
  <si>
    <t>中国建筑工业出版社</t>
  </si>
  <si>
    <t>中国纺织出版社</t>
  </si>
  <si>
    <t>"</t>
  </si>
  <si>
    <t>,</t>
  </si>
  <si>
    <t>二类出版社专著,"一类出版社专著"</t>
  </si>
  <si>
    <t>教学获奖(申硕工程特别奖励)</t>
  </si>
  <si>
    <t>国家级联办美术、音乐，参加全国运动会比赛三等奖</t>
  </si>
  <si>
    <r>
      <t>助力双碳目标推进肇庆绿色发展</t>
    </r>
    <r>
      <rPr>
        <sz val="10"/>
        <rFont val="Times New Roman"/>
        <family val="1"/>
      </rPr>
      <t xml:space="preserve">- </t>
    </r>
    <r>
      <rPr>
        <sz val="10"/>
        <rFont val="宋体"/>
        <family val="3"/>
        <charset val="134"/>
      </rPr>
      <t>一次性饮料容器的碳足迹盘查研究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与实践</t>
    </r>
    <r>
      <rPr>
        <sz val="10"/>
        <rFont val="Times New Roman"/>
        <family val="1"/>
      </rPr>
      <t xml:space="preserve">
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</si>
</sst>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yyyy&quot;.&quot;m&quot;.&quot;d"/>
    <numFmt numFmtId="179" formatCode="0_);[Red]\(0\)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5"/>
      <name val="宋体"/>
      <charset val="134"/>
      <scheme val="minor"/>
    </font>
    <font>
      <sz val="14"/>
      <color rgb="FFFF0000"/>
      <name val="仿宋_GB2312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宋体"/>
      <family val="3"/>
      <charset val="134"/>
      <scheme val="minor"/>
    </font>
    <font>
      <b/>
      <sz val="18"/>
      <color theme="1"/>
      <name val="华文中宋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179" fontId="0" fillId="0" borderId="0" xfId="0" applyNumberFormat="1">
      <alignment vertical="center"/>
    </xf>
    <xf numFmtId="179" fontId="0" fillId="2" borderId="0" xfId="0" applyNumberForma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9" fontId="1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22" fillId="0" borderId="1" xfId="2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4" xfId="2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4" fontId="9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4" fontId="12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hidden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178" fontId="15" fillId="0" borderId="11" xfId="0" applyNumberFormat="1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  <cellStyle name="常规 4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P27"/>
  <sheetViews>
    <sheetView tabSelected="1" workbookViewId="0">
      <selection activeCell="G3" sqref="G3"/>
    </sheetView>
  </sheetViews>
  <sheetFormatPr defaultColWidth="8.88671875" defaultRowHeight="49.05" customHeight="1"/>
  <cols>
    <col min="3" max="3" width="20.6640625" customWidth="1"/>
    <col min="4" max="4" width="23.44140625" customWidth="1"/>
    <col min="5" max="5" width="15.109375" customWidth="1"/>
    <col min="6" max="6" width="27" style="42" customWidth="1"/>
    <col min="7" max="7" width="13.33203125" customWidth="1"/>
  </cols>
  <sheetData>
    <row r="1" spans="1:42 16369:16370" ht="49.05" customHeight="1">
      <c r="A1" s="37" t="s">
        <v>0</v>
      </c>
      <c r="B1" s="38"/>
      <c r="C1" s="38"/>
      <c r="D1" s="38"/>
      <c r="E1" s="38"/>
      <c r="F1" s="38"/>
      <c r="G1" s="38"/>
    </row>
    <row r="2" spans="1:42 16369:16370" s="13" customFormat="1" ht="49.05" customHeight="1">
      <c r="A2" s="19" t="s">
        <v>1</v>
      </c>
      <c r="B2" s="19" t="s">
        <v>2</v>
      </c>
      <c r="C2" s="20" t="s">
        <v>3</v>
      </c>
      <c r="D2" s="20" t="s">
        <v>4</v>
      </c>
      <c r="E2" s="21" t="s">
        <v>5</v>
      </c>
      <c r="F2" s="40" t="s">
        <v>6</v>
      </c>
      <c r="G2" s="22" t="s">
        <v>7</v>
      </c>
      <c r="XEO2"/>
      <c r="XEP2"/>
    </row>
    <row r="3" spans="1:42 16369:16370" s="14" customFormat="1" ht="49.05" customHeight="1">
      <c r="A3" s="23">
        <v>1</v>
      </c>
      <c r="B3" s="24" t="s">
        <v>8</v>
      </c>
      <c r="C3" s="24" t="s">
        <v>9</v>
      </c>
      <c r="D3" s="24" t="s">
        <v>10</v>
      </c>
      <c r="E3" s="25" t="s">
        <v>11</v>
      </c>
      <c r="F3" s="41" t="s">
        <v>12</v>
      </c>
      <c r="G3" s="26">
        <v>44847</v>
      </c>
      <c r="H3" s="27"/>
    </row>
    <row r="4" spans="1:42 16369:16370" s="15" customFormat="1" ht="49.05" customHeight="1">
      <c r="A4" s="23">
        <v>2</v>
      </c>
      <c r="B4" s="24" t="s">
        <v>13</v>
      </c>
      <c r="C4" s="24" t="s">
        <v>14</v>
      </c>
      <c r="D4" s="24" t="s">
        <v>15</v>
      </c>
      <c r="E4" s="25" t="s">
        <v>11</v>
      </c>
      <c r="F4" s="41" t="s">
        <v>16</v>
      </c>
      <c r="G4" s="26">
        <v>44835</v>
      </c>
      <c r="H4" s="2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 16369:16370" s="15" customFormat="1" ht="49.05" customHeight="1">
      <c r="A5" s="23">
        <v>3</v>
      </c>
      <c r="B5" s="24" t="s">
        <v>17</v>
      </c>
      <c r="C5" s="24" t="s">
        <v>18</v>
      </c>
      <c r="D5" s="24" t="s">
        <v>19</v>
      </c>
      <c r="E5" s="28" t="s">
        <v>20</v>
      </c>
      <c r="F5" s="41" t="s">
        <v>21</v>
      </c>
      <c r="G5" s="26">
        <v>44860</v>
      </c>
      <c r="H5" s="27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 16369:16370" s="15" customFormat="1" ht="51.6" customHeight="1">
      <c r="A6" s="23">
        <v>4</v>
      </c>
      <c r="B6" s="24" t="s">
        <v>22</v>
      </c>
      <c r="C6" s="24" t="s">
        <v>23</v>
      </c>
      <c r="D6" s="24" t="s">
        <v>528</v>
      </c>
      <c r="E6" s="25" t="s">
        <v>24</v>
      </c>
      <c r="F6" s="41" t="s">
        <v>25</v>
      </c>
      <c r="G6" s="26">
        <v>44706</v>
      </c>
      <c r="H6" s="29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 16369:16370" s="15" customFormat="1" ht="49.05" customHeight="1">
      <c r="A7" s="23">
        <v>5</v>
      </c>
      <c r="B7" s="24" t="s">
        <v>26</v>
      </c>
      <c r="C7" s="24" t="s">
        <v>27</v>
      </c>
      <c r="D7" s="24" t="s">
        <v>28</v>
      </c>
      <c r="E7" s="30" t="s">
        <v>29</v>
      </c>
      <c r="F7" s="41" t="s">
        <v>30</v>
      </c>
      <c r="G7" s="26">
        <v>44835</v>
      </c>
      <c r="H7" s="27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 16369:16370" s="15" customFormat="1" ht="49.05" customHeight="1">
      <c r="A8" s="23">
        <v>6</v>
      </c>
      <c r="B8" s="24" t="s">
        <v>31</v>
      </c>
      <c r="C8" s="24" t="s">
        <v>27</v>
      </c>
      <c r="D8" s="24" t="s">
        <v>32</v>
      </c>
      <c r="E8" s="30" t="s">
        <v>29</v>
      </c>
      <c r="F8" s="41" t="s">
        <v>30</v>
      </c>
      <c r="G8" s="26">
        <v>44788</v>
      </c>
      <c r="H8" s="2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 16369:16370" s="15" customFormat="1" ht="49.05" customHeight="1">
      <c r="A9" s="23">
        <v>7</v>
      </c>
      <c r="B9" s="24" t="s">
        <v>33</v>
      </c>
      <c r="C9" s="24" t="s">
        <v>27</v>
      </c>
      <c r="D9" s="24" t="s">
        <v>34</v>
      </c>
      <c r="E9" s="30" t="s">
        <v>29</v>
      </c>
      <c r="F9" s="41" t="s">
        <v>30</v>
      </c>
      <c r="G9" s="26">
        <v>44788</v>
      </c>
      <c r="H9" s="27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 16369:16370" s="15" customFormat="1" ht="49.05" customHeight="1">
      <c r="A10" s="23">
        <v>8</v>
      </c>
      <c r="B10" s="24" t="s">
        <v>35</v>
      </c>
      <c r="C10" s="24" t="s">
        <v>27</v>
      </c>
      <c r="D10" s="24" t="s">
        <v>36</v>
      </c>
      <c r="E10" s="30" t="s">
        <v>29</v>
      </c>
      <c r="F10" s="41" t="s">
        <v>30</v>
      </c>
      <c r="G10" s="26">
        <v>44788</v>
      </c>
      <c r="H10" s="27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 16369:16370" s="15" customFormat="1" ht="49.05" customHeight="1">
      <c r="A11" s="23">
        <v>9</v>
      </c>
      <c r="B11" s="24" t="s">
        <v>37</v>
      </c>
      <c r="C11" s="24" t="s">
        <v>27</v>
      </c>
      <c r="D11" s="24" t="s">
        <v>38</v>
      </c>
      <c r="E11" s="25" t="s">
        <v>29</v>
      </c>
      <c r="F11" s="41" t="s">
        <v>30</v>
      </c>
      <c r="G11" s="26">
        <v>44788</v>
      </c>
      <c r="H11" s="27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 16369:16370" s="16" customFormat="1" ht="49.05" customHeight="1">
      <c r="A12" s="23">
        <v>10</v>
      </c>
      <c r="B12" s="24" t="s">
        <v>31</v>
      </c>
      <c r="C12" s="24" t="s">
        <v>39</v>
      </c>
      <c r="D12" s="24" t="s">
        <v>40</v>
      </c>
      <c r="E12" s="31" t="s">
        <v>41</v>
      </c>
      <c r="F12" s="41" t="s">
        <v>30</v>
      </c>
      <c r="G12" s="26">
        <v>44810</v>
      </c>
      <c r="H12" s="27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 16369:16370" s="16" customFormat="1" ht="49.05" customHeight="1">
      <c r="A13" s="23">
        <v>11</v>
      </c>
      <c r="B13" s="24" t="s">
        <v>42</v>
      </c>
      <c r="C13" s="24" t="s">
        <v>39</v>
      </c>
      <c r="D13" s="24" t="s">
        <v>43</v>
      </c>
      <c r="E13" s="25" t="s">
        <v>44</v>
      </c>
      <c r="F13" s="39" t="s">
        <v>45</v>
      </c>
      <c r="G13" s="26">
        <v>44682</v>
      </c>
      <c r="H13" s="2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 16369:16370" s="16" customFormat="1" ht="49.05" customHeight="1">
      <c r="A14" s="23">
        <v>12</v>
      </c>
      <c r="B14" s="24" t="s">
        <v>42</v>
      </c>
      <c r="C14" s="24" t="s">
        <v>39</v>
      </c>
      <c r="D14" s="24" t="s">
        <v>46</v>
      </c>
      <c r="E14" s="25" t="s">
        <v>47</v>
      </c>
      <c r="F14" s="39" t="s">
        <v>21</v>
      </c>
      <c r="G14" s="26">
        <v>44762</v>
      </c>
      <c r="H14" s="27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 16369:16370" s="14" customFormat="1" ht="49.05" customHeight="1">
      <c r="A15" s="23">
        <v>13</v>
      </c>
      <c r="B15" s="24" t="s">
        <v>42</v>
      </c>
      <c r="C15" s="24" t="s">
        <v>39</v>
      </c>
      <c r="D15" s="32" t="s">
        <v>48</v>
      </c>
      <c r="E15" s="28" t="s">
        <v>49</v>
      </c>
      <c r="F15" s="39" t="s">
        <v>50</v>
      </c>
      <c r="G15" s="33" t="s">
        <v>51</v>
      </c>
      <c r="H15" s="27"/>
    </row>
    <row r="16" spans="1:42 16369:16370" s="16" customFormat="1" ht="49.05" customHeight="1">
      <c r="A16" s="23">
        <v>14</v>
      </c>
      <c r="B16" s="24" t="s">
        <v>42</v>
      </c>
      <c r="C16" s="24" t="s">
        <v>39</v>
      </c>
      <c r="D16" s="24" t="s">
        <v>52</v>
      </c>
      <c r="E16" s="25" t="s">
        <v>53</v>
      </c>
      <c r="F16" s="39" t="s">
        <v>54</v>
      </c>
      <c r="G16" s="26">
        <v>44621</v>
      </c>
      <c r="H16" s="27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s="15" customFormat="1" ht="49.05" customHeight="1">
      <c r="A17" s="23">
        <v>15</v>
      </c>
      <c r="B17" s="24" t="s">
        <v>37</v>
      </c>
      <c r="C17" s="24" t="s">
        <v>39</v>
      </c>
      <c r="D17" s="24" t="s">
        <v>55</v>
      </c>
      <c r="E17" s="25" t="s">
        <v>56</v>
      </c>
      <c r="F17" s="39" t="s">
        <v>57</v>
      </c>
      <c r="G17" s="26">
        <v>44743</v>
      </c>
      <c r="H17" s="2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s="16" customFormat="1" ht="49.05" customHeight="1">
      <c r="A18" s="23">
        <v>16</v>
      </c>
      <c r="B18" s="24" t="s">
        <v>13</v>
      </c>
      <c r="C18" s="24" t="s">
        <v>39</v>
      </c>
      <c r="D18" s="23" t="s">
        <v>58</v>
      </c>
      <c r="E18" s="25" t="s">
        <v>59</v>
      </c>
      <c r="F18" s="41" t="s">
        <v>60</v>
      </c>
      <c r="G18" s="26">
        <v>44708</v>
      </c>
      <c r="H18" s="27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s="16" customFormat="1" ht="49.05" customHeight="1">
      <c r="A19" s="23">
        <v>17</v>
      </c>
      <c r="B19" s="24" t="s">
        <v>13</v>
      </c>
      <c r="C19" s="24" t="s">
        <v>39</v>
      </c>
      <c r="D19" s="24" t="s">
        <v>61</v>
      </c>
      <c r="E19" s="25" t="s">
        <v>62</v>
      </c>
      <c r="F19" s="41" t="s">
        <v>16</v>
      </c>
      <c r="G19" s="26">
        <v>44844</v>
      </c>
      <c r="H19" s="27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s="17" customFormat="1" ht="49.05" customHeight="1">
      <c r="A20" s="23">
        <v>18</v>
      </c>
      <c r="B20" s="24" t="s">
        <v>63</v>
      </c>
      <c r="C20" s="24" t="s">
        <v>39</v>
      </c>
      <c r="D20" s="24" t="s">
        <v>64</v>
      </c>
      <c r="E20" s="25" t="s">
        <v>65</v>
      </c>
      <c r="F20" s="39" t="s">
        <v>66</v>
      </c>
      <c r="G20" s="26">
        <v>44686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s="17" customFormat="1" ht="40.200000000000003" customHeight="1">
      <c r="A21" s="23">
        <v>19</v>
      </c>
      <c r="B21" s="24" t="s">
        <v>63</v>
      </c>
      <c r="C21" s="24" t="s">
        <v>39</v>
      </c>
      <c r="D21" s="24" t="s">
        <v>67</v>
      </c>
      <c r="E21" s="25" t="s">
        <v>68</v>
      </c>
      <c r="F21" s="39" t="s">
        <v>69</v>
      </c>
      <c r="G21" s="26">
        <v>44682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s="16" customFormat="1" ht="49.05" customHeight="1">
      <c r="A22" s="23">
        <v>20</v>
      </c>
      <c r="B22" s="24" t="s">
        <v>17</v>
      </c>
      <c r="C22" s="24" t="s">
        <v>39</v>
      </c>
      <c r="D22" s="24" t="s">
        <v>70</v>
      </c>
      <c r="E22" s="34" t="s">
        <v>71</v>
      </c>
      <c r="F22" s="39" t="s">
        <v>72</v>
      </c>
      <c r="G22" s="26">
        <v>44887</v>
      </c>
      <c r="H22" s="27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s="14" customFormat="1" ht="49.05" customHeight="1">
      <c r="A23" s="23">
        <v>21</v>
      </c>
      <c r="B23" s="24" t="s">
        <v>17</v>
      </c>
      <c r="C23" s="24" t="s">
        <v>73</v>
      </c>
      <c r="D23" s="24" t="s">
        <v>74</v>
      </c>
      <c r="E23" s="25" t="s">
        <v>75</v>
      </c>
      <c r="F23" s="41" t="s">
        <v>76</v>
      </c>
      <c r="G23" s="26">
        <v>44733</v>
      </c>
      <c r="H23" s="27"/>
    </row>
    <row r="24" spans="1:42" s="14" customFormat="1" ht="49.05" customHeight="1">
      <c r="A24" s="23">
        <v>22</v>
      </c>
      <c r="B24" s="24" t="s">
        <v>77</v>
      </c>
      <c r="C24" s="24" t="s">
        <v>73</v>
      </c>
      <c r="D24" s="24" t="s">
        <v>78</v>
      </c>
      <c r="E24" s="25" t="s">
        <v>75</v>
      </c>
      <c r="F24" s="41" t="s">
        <v>76</v>
      </c>
      <c r="G24" s="26">
        <v>44743</v>
      </c>
      <c r="H24" s="27"/>
    </row>
    <row r="25" spans="1:42" s="14" customFormat="1" ht="49.05" customHeight="1">
      <c r="A25" s="23">
        <v>23</v>
      </c>
      <c r="B25" s="24" t="s">
        <v>77</v>
      </c>
      <c r="C25" s="24" t="s">
        <v>73</v>
      </c>
      <c r="D25" s="24" t="s">
        <v>79</v>
      </c>
      <c r="E25" s="25" t="s">
        <v>75</v>
      </c>
      <c r="F25" s="41" t="s">
        <v>80</v>
      </c>
      <c r="G25" s="26">
        <v>44725</v>
      </c>
      <c r="H25" s="27"/>
    </row>
    <row r="26" spans="1:42" s="18" customFormat="1" ht="49.05" customHeight="1">
      <c r="A26" s="23">
        <v>24</v>
      </c>
      <c r="B26" s="35" t="s">
        <v>81</v>
      </c>
      <c r="C26" s="35" t="s">
        <v>73</v>
      </c>
      <c r="D26" s="35" t="s">
        <v>82</v>
      </c>
      <c r="E26" s="25" t="s">
        <v>75</v>
      </c>
      <c r="F26" s="41" t="s">
        <v>76</v>
      </c>
      <c r="G26" s="36">
        <v>44743</v>
      </c>
    </row>
    <row r="27" spans="1:42" s="14" customFormat="1" ht="49.05" customHeight="1">
      <c r="A27" s="23">
        <v>25</v>
      </c>
      <c r="B27" s="24" t="s">
        <v>83</v>
      </c>
      <c r="C27" s="24" t="s">
        <v>73</v>
      </c>
      <c r="D27" s="24" t="s">
        <v>84</v>
      </c>
      <c r="E27" s="25" t="s">
        <v>75</v>
      </c>
      <c r="F27" s="41" t="s">
        <v>76</v>
      </c>
      <c r="G27" s="26">
        <v>44910</v>
      </c>
      <c r="H27" s="27"/>
    </row>
  </sheetData>
  <mergeCells count="1">
    <mergeCell ref="A1:G1"/>
  </mergeCells>
  <phoneticPr fontId="23" type="noConversion"/>
  <dataValidations count="3">
    <dataValidation type="list" allowBlank="1" showInputMessage="1" showErrorMessage="1" errorTitle="不允许" error="不在指定范围内" sqref="C3 C4 C5 C6 C7 C8 C9 C10 C11 C15 C23 C26 C27 C12:C14 C16:C22 C24:C25" xr:uid="{00000000-0002-0000-0000-000000000000}">
      <formula1>OFFSET(dt1_6623,1,MATCH(#REF!,dtm1_6623,0)-1,COUNTA(OFFSET(dt1_6623,1,MATCH(#REF!,dtm1_6623,0)-1,ROWS(dt1_6623)-1,1)),1)</formula1>
    </dataValidation>
    <dataValidation allowBlank="1" showInputMessage="1" showErrorMessage="1" promptTitle="姓名不能出现空格" prompt="如姓名张三不能写成：_x000a_张（空格）三_x000a_（空格）张三_x000a_张三（空格）" sqref="B3 B4 B5 B6 B7 B8 B9 B10 B11 B12 B15 B16 B17 B22 B23 B26 B27 B13:B14 B18:B19 B20:B21 B24:B25" xr:uid="{00000000-0002-0000-0000-000001000000}"/>
    <dataValidation allowBlank="1" showInputMessage="1" showErrorMessage="1" promptTitle="成果日期格式为2019-1-1" prompt="成果日期格式为2019-1-1" sqref="G3 G4 G5 G6 G7 G8 G9 G10 G11 G12 G16 G17 G22 G23 G26 G27 G13:G14 G18:G19 G20:G21 G24:G25" xr:uid="{00000000-0002-0000-0000-000002000000}"/>
  </dataValidation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2"/>
  <sheetViews>
    <sheetView workbookViewId="0">
      <selection activeCell="B62" sqref="B62"/>
    </sheetView>
  </sheetViews>
  <sheetFormatPr defaultColWidth="9" defaultRowHeight="14.4"/>
  <cols>
    <col min="2" max="2" width="44.33203125" customWidth="1"/>
    <col min="3" max="3" width="25.44140625" customWidth="1"/>
    <col min="5" max="5" width="18.44140625" customWidth="1"/>
  </cols>
  <sheetData>
    <row r="1" spans="1:10">
      <c r="A1" t="s">
        <v>523</v>
      </c>
      <c r="B1" t="s">
        <v>218</v>
      </c>
      <c r="C1" t="s">
        <v>523</v>
      </c>
      <c r="D1" t="s">
        <v>524</v>
      </c>
      <c r="E1" t="str">
        <f>A1&amp;B1&amp;C1&amp;D1</f>
        <v>"一类出版社专著",</v>
      </c>
      <c r="J1" t="s">
        <v>525</v>
      </c>
    </row>
    <row r="2" spans="1:10">
      <c r="A2" t="s">
        <v>523</v>
      </c>
      <c r="B2" t="s">
        <v>238</v>
      </c>
      <c r="C2" t="s">
        <v>523</v>
      </c>
      <c r="D2" t="s">
        <v>524</v>
      </c>
      <c r="E2" t="str">
        <f t="shared" ref="E2:E12" si="0">A2&amp;B2&amp;C2&amp;D2</f>
        <v>"二类出版社专著",</v>
      </c>
    </row>
    <row r="3" spans="1:10">
      <c r="A3" t="s">
        <v>523</v>
      </c>
      <c r="B3" t="s">
        <v>256</v>
      </c>
      <c r="C3" t="s">
        <v>523</v>
      </c>
      <c r="D3" t="s">
        <v>524</v>
      </c>
      <c r="E3" t="str">
        <f t="shared" si="0"/>
        <v>"一类出版社编著、译著",</v>
      </c>
    </row>
    <row r="4" spans="1:10">
      <c r="A4" t="s">
        <v>523</v>
      </c>
      <c r="B4" t="s">
        <v>274</v>
      </c>
      <c r="C4" t="s">
        <v>523</v>
      </c>
      <c r="D4" t="s">
        <v>524</v>
      </c>
      <c r="E4" t="str">
        <f t="shared" si="0"/>
        <v>"二类出版社编著、译著",</v>
      </c>
      <c r="J4" t="s">
        <v>525</v>
      </c>
    </row>
    <row r="5" spans="1:10">
      <c r="A5" t="s">
        <v>523</v>
      </c>
      <c r="B5" t="s">
        <v>291</v>
      </c>
      <c r="C5" t="s">
        <v>523</v>
      </c>
      <c r="D5" t="s">
        <v>524</v>
      </c>
      <c r="E5" t="str">
        <f t="shared" si="0"/>
        <v>"一类出版社编写",</v>
      </c>
    </row>
    <row r="6" spans="1:10">
      <c r="A6" t="s">
        <v>523</v>
      </c>
      <c r="B6" t="s">
        <v>305</v>
      </c>
      <c r="C6" t="s">
        <v>523</v>
      </c>
      <c r="D6" t="s">
        <v>524</v>
      </c>
      <c r="E6" t="str">
        <f t="shared" si="0"/>
        <v>"二类出版社编写",</v>
      </c>
    </row>
    <row r="7" spans="1:10">
      <c r="A7" t="s">
        <v>523</v>
      </c>
      <c r="B7" t="s">
        <v>320</v>
      </c>
      <c r="C7" t="s">
        <v>523</v>
      </c>
      <c r="D7" t="s">
        <v>524</v>
      </c>
      <c r="E7" t="str">
        <f t="shared" si="0"/>
        <v>"一类出版社专著(学校已资助的著作科研)",</v>
      </c>
    </row>
    <row r="8" spans="1:10">
      <c r="A8" t="s">
        <v>523</v>
      </c>
      <c r="B8" t="s">
        <v>331</v>
      </c>
      <c r="C8" t="s">
        <v>523</v>
      </c>
      <c r="D8" t="s">
        <v>524</v>
      </c>
      <c r="E8" t="str">
        <f t="shared" si="0"/>
        <v>"二类出版社专著(学校已资助的著作科研)",</v>
      </c>
    </row>
    <row r="9" spans="1:10">
      <c r="A9" t="s">
        <v>523</v>
      </c>
      <c r="B9" t="s">
        <v>342</v>
      </c>
      <c r="C9" t="s">
        <v>523</v>
      </c>
      <c r="D9" t="s">
        <v>524</v>
      </c>
      <c r="E9" t="str">
        <f t="shared" si="0"/>
        <v>"一类出版社编著、译著(学校已资助的著作科研)",</v>
      </c>
    </row>
    <row r="10" spans="1:10">
      <c r="A10" t="s">
        <v>523</v>
      </c>
      <c r="B10" t="s">
        <v>353</v>
      </c>
      <c r="C10" t="s">
        <v>523</v>
      </c>
      <c r="D10" t="s">
        <v>524</v>
      </c>
      <c r="E10" t="str">
        <f t="shared" si="0"/>
        <v>"二类出版社编著、译著(学校已资助的著作科研)",</v>
      </c>
    </row>
    <row r="11" spans="1:10">
      <c r="A11" t="s">
        <v>523</v>
      </c>
      <c r="B11" t="s">
        <v>361</v>
      </c>
      <c r="C11" t="s">
        <v>523</v>
      </c>
      <c r="D11" t="s">
        <v>524</v>
      </c>
      <c r="E11" t="str">
        <f t="shared" si="0"/>
        <v>"一类出版社编写(学校已资助的著作科研)",</v>
      </c>
    </row>
    <row r="12" spans="1:10">
      <c r="A12" t="s">
        <v>523</v>
      </c>
      <c r="B12" t="s">
        <v>369</v>
      </c>
      <c r="C12" t="s">
        <v>523</v>
      </c>
      <c r="D12" t="s">
        <v>524</v>
      </c>
      <c r="E12" t="str">
        <f t="shared" si="0"/>
        <v>"二类出版社编写(学校已资助的著作科研)",</v>
      </c>
    </row>
    <row r="29" spans="2:3">
      <c r="B29" t="s">
        <v>197</v>
      </c>
      <c r="C29" t="s">
        <v>257</v>
      </c>
    </row>
    <row r="30" spans="2:3">
      <c r="B30" t="s">
        <v>526</v>
      </c>
      <c r="C30" t="s">
        <v>527</v>
      </c>
    </row>
    <row r="32" spans="2:3">
      <c r="B32" t="s">
        <v>526</v>
      </c>
    </row>
  </sheetData>
  <phoneticPr fontId="23" type="noConversion"/>
  <dataValidations count="1">
    <dataValidation type="list" allowBlank="1" showInputMessage="1" showErrorMessage="1" sqref="C29 C30 C32" xr:uid="{00000000-0002-0000-0900-000002000000}">
      <formula1>INDIRECT(B29)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0000000}">
          <x14:formula1>
            <xm:f>成果级别!$A$1:$W$1</xm:f>
          </x14:formula1>
          <xm:sqref>B29</xm:sqref>
        </x14:dataValidation>
        <x14:dataValidation type="list" allowBlank="1" showInputMessage="1" showErrorMessage="1" xr:uid="{00000000-0002-0000-0900-000001000000}">
          <x14:formula1>
            <xm:f>成果级别!$X$1</xm:f>
          </x14:formula1>
          <xm:sqref>B32</xm:sqref>
        </x14:dataValidation>
        <x14:dataValidation type="list" allowBlank="1" showInputMessage="1" showErrorMessage="1" xr:uid="{00000000-0002-0000-0900-000003000000}">
          <x14:formula1>
            <xm:f>成果级别!$A$1:$X$1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topLeftCell="A22" workbookViewId="0">
      <selection activeCell="B62" sqref="B62"/>
    </sheetView>
  </sheetViews>
  <sheetFormatPr defaultColWidth="9" defaultRowHeight="14.4"/>
  <cols>
    <col min="1" max="1" width="29.33203125" customWidth="1"/>
    <col min="2" max="2" width="35.88671875" customWidth="1"/>
    <col min="3" max="3" width="40.109375" customWidth="1"/>
    <col min="4" max="4" width="19.21875" customWidth="1"/>
    <col min="5" max="5" width="42.109375" customWidth="1"/>
  </cols>
  <sheetData>
    <row r="1" spans="1:8" ht="28.8">
      <c r="A1" t="s">
        <v>85</v>
      </c>
      <c r="B1" t="s">
        <v>86</v>
      </c>
      <c r="C1" t="s">
        <v>85</v>
      </c>
      <c r="D1" t="s">
        <v>87</v>
      </c>
      <c r="E1" t="s">
        <v>88</v>
      </c>
      <c r="F1" t="s">
        <v>89</v>
      </c>
      <c r="G1" s="11" t="s">
        <v>90</v>
      </c>
      <c r="H1" s="11" t="s">
        <v>91</v>
      </c>
    </row>
    <row r="2" spans="1:8">
      <c r="A2" t="s">
        <v>92</v>
      </c>
      <c r="B2" t="s">
        <v>93</v>
      </c>
      <c r="C2" t="s">
        <v>92</v>
      </c>
      <c r="D2" t="s">
        <v>94</v>
      </c>
      <c r="E2" t="s">
        <v>95</v>
      </c>
      <c r="F2" t="s">
        <v>96</v>
      </c>
      <c r="G2" t="s">
        <v>97</v>
      </c>
      <c r="H2" s="12" t="s">
        <v>98</v>
      </c>
    </row>
    <row r="3" spans="1:8">
      <c r="A3" t="s">
        <v>99</v>
      </c>
      <c r="B3" t="s">
        <v>100</v>
      </c>
      <c r="C3" t="s">
        <v>99</v>
      </c>
      <c r="D3" t="s">
        <v>101</v>
      </c>
      <c r="G3" t="s">
        <v>102</v>
      </c>
      <c r="H3" t="s">
        <v>103</v>
      </c>
    </row>
    <row r="4" spans="1:8">
      <c r="A4" t="s">
        <v>104</v>
      </c>
      <c r="B4" t="s">
        <v>105</v>
      </c>
      <c r="C4" t="s">
        <v>104</v>
      </c>
      <c r="D4" t="s">
        <v>106</v>
      </c>
      <c r="H4" s="12" t="s">
        <v>107</v>
      </c>
    </row>
    <row r="5" spans="1:8">
      <c r="A5" t="s">
        <v>108</v>
      </c>
      <c r="B5" t="s">
        <v>109</v>
      </c>
      <c r="C5" t="s">
        <v>108</v>
      </c>
      <c r="D5" t="s">
        <v>110</v>
      </c>
      <c r="H5" s="12" t="s">
        <v>111</v>
      </c>
    </row>
    <row r="6" spans="1:8">
      <c r="A6" t="s">
        <v>112</v>
      </c>
      <c r="B6" t="s">
        <v>113</v>
      </c>
      <c r="C6" t="s">
        <v>112</v>
      </c>
      <c r="D6" t="s">
        <v>114</v>
      </c>
      <c r="H6" s="12" t="s">
        <v>115</v>
      </c>
    </row>
    <row r="7" spans="1:8">
      <c r="A7" t="s">
        <v>116</v>
      </c>
      <c r="B7" t="s">
        <v>117</v>
      </c>
      <c r="C7" t="s">
        <v>116</v>
      </c>
      <c r="D7" t="s">
        <v>118</v>
      </c>
      <c r="H7" s="12" t="s">
        <v>119</v>
      </c>
    </row>
    <row r="8" spans="1:8">
      <c r="A8" t="s">
        <v>120</v>
      </c>
      <c r="B8" t="s">
        <v>121</v>
      </c>
      <c r="C8" t="s">
        <v>120</v>
      </c>
      <c r="D8" t="s">
        <v>122</v>
      </c>
      <c r="H8" s="12" t="s">
        <v>123</v>
      </c>
    </row>
    <row r="9" spans="1:8">
      <c r="A9" t="s">
        <v>124</v>
      </c>
      <c r="B9" t="s">
        <v>125</v>
      </c>
      <c r="C9" t="s">
        <v>124</v>
      </c>
      <c r="D9" t="s">
        <v>126</v>
      </c>
      <c r="H9" s="12" t="s">
        <v>127</v>
      </c>
    </row>
    <row r="10" spans="1:8">
      <c r="A10" t="s">
        <v>128</v>
      </c>
      <c r="B10" t="s">
        <v>129</v>
      </c>
      <c r="C10" t="s">
        <v>128</v>
      </c>
      <c r="D10" t="s">
        <v>130</v>
      </c>
      <c r="H10" s="12" t="s">
        <v>131</v>
      </c>
    </row>
    <row r="11" spans="1:8">
      <c r="A11" t="s">
        <v>132</v>
      </c>
      <c r="B11" t="s">
        <v>133</v>
      </c>
      <c r="C11" t="s">
        <v>132</v>
      </c>
      <c r="D11" t="s">
        <v>134</v>
      </c>
      <c r="H11" s="12" t="s">
        <v>135</v>
      </c>
    </row>
    <row r="12" spans="1:8">
      <c r="A12" t="s">
        <v>136</v>
      </c>
      <c r="B12" t="s">
        <v>137</v>
      </c>
      <c r="C12" t="s">
        <v>136</v>
      </c>
      <c r="H12" s="12" t="s">
        <v>138</v>
      </c>
    </row>
    <row r="13" spans="1:8">
      <c r="A13" t="s">
        <v>139</v>
      </c>
      <c r="B13" t="s">
        <v>140</v>
      </c>
      <c r="C13" t="s">
        <v>139</v>
      </c>
      <c r="H13" s="12" t="s">
        <v>141</v>
      </c>
    </row>
    <row r="14" spans="1:8">
      <c r="A14" t="s">
        <v>142</v>
      </c>
      <c r="B14" t="s">
        <v>143</v>
      </c>
      <c r="C14" t="s">
        <v>142</v>
      </c>
      <c r="H14" s="12" t="s">
        <v>144</v>
      </c>
    </row>
    <row r="15" spans="1:8">
      <c r="A15" t="s">
        <v>145</v>
      </c>
      <c r="B15" t="s">
        <v>146</v>
      </c>
      <c r="C15" t="s">
        <v>145</v>
      </c>
      <c r="H15" s="12" t="s">
        <v>147</v>
      </c>
    </row>
    <row r="16" spans="1:8">
      <c r="A16" t="s">
        <v>148</v>
      </c>
      <c r="B16" t="s">
        <v>149</v>
      </c>
      <c r="C16" t="s">
        <v>148</v>
      </c>
      <c r="H16" s="12" t="s">
        <v>150</v>
      </c>
    </row>
    <row r="17" spans="1:8">
      <c r="A17" t="s">
        <v>151</v>
      </c>
      <c r="B17" t="s">
        <v>152</v>
      </c>
      <c r="C17" t="s">
        <v>151</v>
      </c>
      <c r="H17" s="12" t="s">
        <v>153</v>
      </c>
    </row>
    <row r="18" spans="1:8">
      <c r="A18" t="s">
        <v>154</v>
      </c>
      <c r="B18" t="s">
        <v>155</v>
      </c>
      <c r="C18" t="s">
        <v>154</v>
      </c>
    </row>
    <row r="19" spans="1:8">
      <c r="A19" t="s">
        <v>156</v>
      </c>
      <c r="B19" t="s">
        <v>157</v>
      </c>
      <c r="C19" t="s">
        <v>156</v>
      </c>
    </row>
    <row r="20" spans="1:8">
      <c r="A20" t="s">
        <v>158</v>
      </c>
      <c r="B20" t="s">
        <v>159</v>
      </c>
      <c r="C20" t="s">
        <v>158</v>
      </c>
      <c r="H20" s="12"/>
    </row>
    <row r="21" spans="1:8">
      <c r="A21" t="s">
        <v>86</v>
      </c>
      <c r="B21" t="s">
        <v>160</v>
      </c>
    </row>
    <row r="22" spans="1:8">
      <c r="A22" t="s">
        <v>93</v>
      </c>
    </row>
    <row r="23" spans="1:8">
      <c r="A23" t="s">
        <v>100</v>
      </c>
    </row>
    <row r="24" spans="1:8">
      <c r="A24" t="s">
        <v>105</v>
      </c>
    </row>
    <row r="25" spans="1:8">
      <c r="A25" t="s">
        <v>109</v>
      </c>
    </row>
    <row r="26" spans="1:8">
      <c r="A26" t="s">
        <v>113</v>
      </c>
    </row>
    <row r="27" spans="1:8">
      <c r="A27" t="s">
        <v>117</v>
      </c>
    </row>
    <row r="28" spans="1:8">
      <c r="A28" t="s">
        <v>121</v>
      </c>
    </row>
    <row r="29" spans="1:8">
      <c r="A29" t="s">
        <v>125</v>
      </c>
    </row>
    <row r="30" spans="1:8">
      <c r="A30" t="s">
        <v>129</v>
      </c>
    </row>
    <row r="31" spans="1:8">
      <c r="A31" t="s">
        <v>133</v>
      </c>
    </row>
    <row r="32" spans="1:8">
      <c r="A32" t="s">
        <v>137</v>
      </c>
    </row>
    <row r="33" spans="1:1">
      <c r="A33" t="s">
        <v>140</v>
      </c>
    </row>
    <row r="34" spans="1:1">
      <c r="A34" t="s">
        <v>143</v>
      </c>
    </row>
    <row r="35" spans="1:1">
      <c r="A35" t="s">
        <v>146</v>
      </c>
    </row>
    <row r="36" spans="1:1">
      <c r="A36" t="s">
        <v>149</v>
      </c>
    </row>
    <row r="37" spans="1:1">
      <c r="A37" t="s">
        <v>152</v>
      </c>
    </row>
    <row r="38" spans="1:1">
      <c r="A38" t="s">
        <v>155</v>
      </c>
    </row>
    <row r="39" spans="1:1">
      <c r="A39" t="s">
        <v>157</v>
      </c>
    </row>
    <row r="40" spans="1:1">
      <c r="A40" t="s">
        <v>159</v>
      </c>
    </row>
    <row r="41" spans="1:1">
      <c r="A41" t="s">
        <v>160</v>
      </c>
    </row>
    <row r="42" spans="1:1">
      <c r="A42" t="s">
        <v>88</v>
      </c>
    </row>
    <row r="43" spans="1:1">
      <c r="A43" t="s">
        <v>95</v>
      </c>
    </row>
    <row r="44" spans="1:1">
      <c r="A44" t="s">
        <v>89</v>
      </c>
    </row>
    <row r="45" spans="1:1">
      <c r="A45" t="s">
        <v>96</v>
      </c>
    </row>
    <row r="46" spans="1:1">
      <c r="A46" t="s">
        <v>87</v>
      </c>
    </row>
    <row r="47" spans="1:1">
      <c r="A47" t="s">
        <v>94</v>
      </c>
    </row>
    <row r="48" spans="1:1">
      <c r="A48" t="s">
        <v>101</v>
      </c>
    </row>
    <row r="49" spans="1:1">
      <c r="A49" t="s">
        <v>106</v>
      </c>
    </row>
    <row r="50" spans="1:1">
      <c r="A50" t="s">
        <v>110</v>
      </c>
    </row>
    <row r="51" spans="1:1">
      <c r="A51" t="s">
        <v>114</v>
      </c>
    </row>
    <row r="52" spans="1:1">
      <c r="A52" t="s">
        <v>118</v>
      </c>
    </row>
    <row r="53" spans="1:1">
      <c r="A53" t="s">
        <v>122</v>
      </c>
    </row>
    <row r="54" spans="1:1">
      <c r="A54" t="s">
        <v>126</v>
      </c>
    </row>
    <row r="55" spans="1:1">
      <c r="A55" t="s">
        <v>130</v>
      </c>
    </row>
    <row r="56" spans="1:1">
      <c r="A56" t="s">
        <v>134</v>
      </c>
    </row>
    <row r="57" spans="1:1">
      <c r="A57" t="s">
        <v>161</v>
      </c>
    </row>
    <row r="58" spans="1:1">
      <c r="A58" t="s">
        <v>162</v>
      </c>
    </row>
    <row r="59" spans="1:1">
      <c r="A59" t="s">
        <v>163</v>
      </c>
    </row>
    <row r="60" spans="1:1">
      <c r="A60" t="s">
        <v>164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B62" sqref="B62"/>
    </sheetView>
  </sheetViews>
  <sheetFormatPr defaultColWidth="9" defaultRowHeight="14.4"/>
  <cols>
    <col min="1" max="1" width="61.88671875" customWidth="1"/>
    <col min="2" max="2" width="13" customWidth="1"/>
    <col min="3" max="3" width="73.44140625" customWidth="1"/>
  </cols>
  <sheetData>
    <row r="1" spans="1:7">
      <c r="A1" t="s">
        <v>165</v>
      </c>
      <c r="B1">
        <v>2</v>
      </c>
      <c r="C1" t="s">
        <v>166</v>
      </c>
      <c r="D1" s="3">
        <v>50000</v>
      </c>
      <c r="E1">
        <v>500000</v>
      </c>
      <c r="G1">
        <v>169</v>
      </c>
    </row>
    <row r="2" spans="1:7">
      <c r="A2" t="s">
        <v>167</v>
      </c>
      <c r="C2" t="s">
        <v>168</v>
      </c>
      <c r="D2" s="3">
        <v>40000</v>
      </c>
      <c r="E2">
        <v>400000</v>
      </c>
    </row>
    <row r="3" spans="1:7">
      <c r="A3" t="s">
        <v>166</v>
      </c>
      <c r="C3" t="s">
        <v>169</v>
      </c>
      <c r="D3" s="3">
        <v>25000</v>
      </c>
    </row>
    <row r="4" spans="1:7">
      <c r="A4" t="s">
        <v>168</v>
      </c>
      <c r="C4" t="s">
        <v>170</v>
      </c>
      <c r="D4" s="3">
        <v>40000</v>
      </c>
      <c r="E4">
        <v>400000</v>
      </c>
    </row>
    <row r="5" spans="1:7">
      <c r="A5" t="s">
        <v>169</v>
      </c>
      <c r="C5" t="s">
        <v>171</v>
      </c>
      <c r="D5" s="3">
        <v>30000</v>
      </c>
      <c r="E5">
        <v>300000</v>
      </c>
    </row>
    <row r="6" spans="1:7">
      <c r="A6" t="s">
        <v>170</v>
      </c>
      <c r="C6" t="s">
        <v>172</v>
      </c>
      <c r="D6" s="3">
        <v>20000</v>
      </c>
      <c r="E6">
        <v>200000</v>
      </c>
    </row>
    <row r="7" spans="1:7">
      <c r="A7" t="s">
        <v>171</v>
      </c>
      <c r="C7" t="s">
        <v>173</v>
      </c>
      <c r="D7" s="3">
        <v>15000</v>
      </c>
      <c r="E7">
        <v>150000</v>
      </c>
    </row>
    <row r="8" spans="1:7">
      <c r="A8" t="s">
        <v>172</v>
      </c>
      <c r="C8" t="s">
        <v>174</v>
      </c>
      <c r="D8" s="3">
        <v>40000</v>
      </c>
      <c r="E8">
        <v>400000</v>
      </c>
    </row>
    <row r="9" spans="1:7">
      <c r="A9" t="s">
        <v>173</v>
      </c>
      <c r="C9" t="s">
        <v>175</v>
      </c>
      <c r="D9" s="3">
        <v>30000</v>
      </c>
      <c r="E9">
        <v>300000</v>
      </c>
    </row>
    <row r="10" spans="1:7">
      <c r="A10" t="s">
        <v>174</v>
      </c>
      <c r="C10" t="s">
        <v>176</v>
      </c>
      <c r="D10" s="3">
        <v>20000</v>
      </c>
      <c r="E10">
        <v>200000</v>
      </c>
    </row>
    <row r="11" spans="1:7">
      <c r="A11" t="s">
        <v>175</v>
      </c>
      <c r="C11" t="s">
        <v>177</v>
      </c>
      <c r="D11" s="3">
        <v>15000</v>
      </c>
      <c r="E11">
        <v>150000</v>
      </c>
    </row>
    <row r="12" spans="1:7">
      <c r="A12" t="s">
        <v>176</v>
      </c>
      <c r="C12" t="s">
        <v>178</v>
      </c>
      <c r="D12" s="3">
        <v>30000</v>
      </c>
      <c r="E12">
        <v>300000</v>
      </c>
    </row>
    <row r="13" spans="1:7">
      <c r="A13" t="s">
        <v>177</v>
      </c>
      <c r="C13" t="s">
        <v>179</v>
      </c>
      <c r="D13" s="3">
        <v>20000</v>
      </c>
      <c r="E13">
        <v>200000</v>
      </c>
    </row>
    <row r="14" spans="1:7">
      <c r="A14" t="s">
        <v>178</v>
      </c>
      <c r="C14" t="s">
        <v>180</v>
      </c>
      <c r="D14" s="3">
        <v>15000</v>
      </c>
      <c r="E14">
        <v>150000</v>
      </c>
    </row>
    <row r="15" spans="1:7">
      <c r="A15" t="s">
        <v>179</v>
      </c>
      <c r="C15" t="s">
        <v>181</v>
      </c>
      <c r="D15" s="3">
        <v>30000</v>
      </c>
      <c r="E15">
        <v>300000</v>
      </c>
    </row>
    <row r="16" spans="1:7">
      <c r="A16" t="s">
        <v>180</v>
      </c>
      <c r="C16" t="s">
        <v>182</v>
      </c>
      <c r="D16" s="3">
        <v>20000</v>
      </c>
      <c r="E16">
        <v>200000</v>
      </c>
    </row>
    <row r="17" spans="1:7">
      <c r="A17" t="s">
        <v>181</v>
      </c>
      <c r="C17" t="s">
        <v>183</v>
      </c>
      <c r="D17" s="3">
        <v>15000</v>
      </c>
      <c r="E17">
        <v>150000</v>
      </c>
    </row>
    <row r="18" spans="1:7">
      <c r="A18" t="s">
        <v>182</v>
      </c>
      <c r="C18" t="s">
        <v>184</v>
      </c>
      <c r="D18" s="3">
        <v>30000</v>
      </c>
      <c r="E18">
        <v>300000</v>
      </c>
    </row>
    <row r="19" spans="1:7">
      <c r="A19" t="s">
        <v>183</v>
      </c>
      <c r="C19" t="s">
        <v>185</v>
      </c>
      <c r="D19" s="3">
        <v>20000</v>
      </c>
      <c r="E19">
        <v>200000</v>
      </c>
    </row>
    <row r="20" spans="1:7">
      <c r="A20" t="s">
        <v>184</v>
      </c>
      <c r="C20" t="s">
        <v>186</v>
      </c>
      <c r="D20" s="3">
        <v>15000</v>
      </c>
      <c r="E20">
        <v>150000</v>
      </c>
      <c r="G20">
        <v>188</v>
      </c>
    </row>
    <row r="21" spans="1:7">
      <c r="A21" t="s">
        <v>185</v>
      </c>
    </row>
    <row r="22" spans="1:7">
      <c r="A22" t="s">
        <v>186</v>
      </c>
    </row>
    <row r="23" spans="1:7">
      <c r="A23" t="s">
        <v>187</v>
      </c>
    </row>
    <row r="24" spans="1:7">
      <c r="A24" t="s">
        <v>188</v>
      </c>
    </row>
    <row r="25" spans="1:7">
      <c r="A25" t="s">
        <v>189</v>
      </c>
      <c r="B25">
        <v>26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5"/>
  <sheetViews>
    <sheetView workbookViewId="0">
      <selection activeCell="B62" sqref="B62"/>
    </sheetView>
  </sheetViews>
  <sheetFormatPr defaultColWidth="9" defaultRowHeight="14.4"/>
  <cols>
    <col min="1" max="1" width="77.44140625" customWidth="1"/>
    <col min="2" max="2" width="53.109375" customWidth="1"/>
    <col min="3" max="3" width="58.21875" customWidth="1"/>
    <col min="4" max="4" width="30.77734375" customWidth="1"/>
    <col min="5" max="5" width="15.109375" customWidth="1"/>
    <col min="6" max="6" width="36.77734375" customWidth="1"/>
    <col min="7" max="7" width="44.33203125" customWidth="1"/>
    <col min="8" max="8" width="73.44140625" customWidth="1"/>
    <col min="9" max="9" width="56.77734375" customWidth="1"/>
    <col min="10" max="10" width="35.21875" customWidth="1"/>
    <col min="11" max="11" width="48.33203125" customWidth="1"/>
    <col min="12" max="12" width="38" customWidth="1"/>
    <col min="13" max="13" width="19.21875" customWidth="1"/>
    <col min="14" max="14" width="58.21875" style="6" customWidth="1"/>
    <col min="15" max="15" width="77.44140625" customWidth="1"/>
    <col min="16" max="16" width="29.6640625" customWidth="1"/>
    <col min="17" max="17" width="21.33203125" customWidth="1"/>
    <col min="18" max="18" width="15.109375" customWidth="1"/>
    <col min="19" max="19" width="19.21875" customWidth="1"/>
    <col min="20" max="20" width="25.44140625" customWidth="1"/>
    <col min="21" max="21" width="98.33203125" customWidth="1"/>
    <col min="22" max="22" width="102.44140625" customWidth="1"/>
    <col min="23" max="23" width="38" customWidth="1"/>
    <col min="24" max="24" width="27.77734375" customWidth="1"/>
    <col min="25" max="25" width="15.88671875" customWidth="1"/>
  </cols>
  <sheetData>
    <row r="1" spans="1:24">
      <c r="A1" t="s">
        <v>190</v>
      </c>
      <c r="B1" t="s">
        <v>191</v>
      </c>
      <c r="C1" t="s">
        <v>192</v>
      </c>
      <c r="D1" t="s">
        <v>193</v>
      </c>
      <c r="E1" t="s">
        <v>194</v>
      </c>
      <c r="F1" t="s">
        <v>195</v>
      </c>
      <c r="G1" t="s">
        <v>196</v>
      </c>
      <c r="H1" t="s">
        <v>197</v>
      </c>
      <c r="I1" t="s">
        <v>198</v>
      </c>
      <c r="J1" s="1" t="s">
        <v>199</v>
      </c>
      <c r="K1" t="s">
        <v>200</v>
      </c>
      <c r="L1" t="s">
        <v>201</v>
      </c>
      <c r="M1" t="s">
        <v>202</v>
      </c>
      <c r="N1" t="s">
        <v>203</v>
      </c>
      <c r="O1" t="s">
        <v>204</v>
      </c>
      <c r="P1" t="s">
        <v>205</v>
      </c>
      <c r="Q1" t="s">
        <v>206</v>
      </c>
      <c r="R1" t="s">
        <v>207</v>
      </c>
      <c r="S1" t="s">
        <v>208</v>
      </c>
      <c r="T1" t="s">
        <v>209</v>
      </c>
      <c r="U1" t="s">
        <v>210</v>
      </c>
      <c r="V1" t="s">
        <v>211</v>
      </c>
      <c r="W1" s="1" t="s">
        <v>212</v>
      </c>
    </row>
    <row r="2" spans="1:24">
      <c r="A2" t="s">
        <v>213</v>
      </c>
      <c r="B2" t="s">
        <v>73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165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  <c r="S2" t="s">
        <v>208</v>
      </c>
      <c r="T2" t="s">
        <v>229</v>
      </c>
      <c r="U2" t="s">
        <v>230</v>
      </c>
      <c r="V2" t="s">
        <v>231</v>
      </c>
      <c r="W2" t="s">
        <v>232</v>
      </c>
    </row>
    <row r="3" spans="1:24">
      <c r="A3" t="s">
        <v>233</v>
      </c>
      <c r="B3" t="s">
        <v>234</v>
      </c>
      <c r="C3" t="s">
        <v>235</v>
      </c>
      <c r="E3" t="s">
        <v>236</v>
      </c>
      <c r="F3" t="s">
        <v>237</v>
      </c>
      <c r="G3" t="s">
        <v>238</v>
      </c>
      <c r="H3" t="s">
        <v>167</v>
      </c>
      <c r="I3" t="s">
        <v>239</v>
      </c>
      <c r="J3" t="s">
        <v>240</v>
      </c>
      <c r="K3" t="s">
        <v>241</v>
      </c>
      <c r="L3" t="s">
        <v>242</v>
      </c>
      <c r="M3" t="s">
        <v>243</v>
      </c>
      <c r="N3" t="s">
        <v>244</v>
      </c>
      <c r="O3" t="s">
        <v>245</v>
      </c>
      <c r="P3" t="s">
        <v>246</v>
      </c>
      <c r="Q3" t="s">
        <v>247</v>
      </c>
      <c r="R3" t="s">
        <v>248</v>
      </c>
      <c r="U3" t="s">
        <v>249</v>
      </c>
      <c r="V3" t="s">
        <v>250</v>
      </c>
      <c r="W3" t="s">
        <v>251</v>
      </c>
    </row>
    <row r="4" spans="1:24">
      <c r="A4" t="s">
        <v>252</v>
      </c>
      <c r="B4" t="s">
        <v>18</v>
      </c>
      <c r="C4" t="s">
        <v>253</v>
      </c>
      <c r="E4" t="s">
        <v>254</v>
      </c>
      <c r="F4" t="s">
        <v>255</v>
      </c>
      <c r="G4" t="s">
        <v>256</v>
      </c>
      <c r="H4" t="s">
        <v>257</v>
      </c>
      <c r="I4" t="s">
        <v>258</v>
      </c>
      <c r="J4" t="s">
        <v>259</v>
      </c>
      <c r="K4" t="s">
        <v>260</v>
      </c>
      <c r="L4" t="s">
        <v>261</v>
      </c>
      <c r="N4" t="s">
        <v>262</v>
      </c>
      <c r="O4" t="s">
        <v>263</v>
      </c>
      <c r="P4" t="s">
        <v>264</v>
      </c>
      <c r="Q4" t="s">
        <v>265</v>
      </c>
      <c r="R4" t="s">
        <v>266</v>
      </c>
      <c r="U4" t="s">
        <v>267</v>
      </c>
      <c r="V4" t="s">
        <v>268</v>
      </c>
      <c r="W4" t="s">
        <v>269</v>
      </c>
    </row>
    <row r="5" spans="1:24">
      <c r="A5" t="s">
        <v>270</v>
      </c>
      <c r="B5" t="s">
        <v>271</v>
      </c>
      <c r="C5" t="s">
        <v>272</v>
      </c>
      <c r="F5" t="s">
        <v>273</v>
      </c>
      <c r="G5" t="s">
        <v>274</v>
      </c>
      <c r="H5" t="s">
        <v>275</v>
      </c>
      <c r="J5" t="s">
        <v>276</v>
      </c>
      <c r="K5" t="s">
        <v>277</v>
      </c>
      <c r="L5" t="s">
        <v>278</v>
      </c>
      <c r="N5" t="s">
        <v>279</v>
      </c>
      <c r="O5" t="s">
        <v>280</v>
      </c>
      <c r="P5" t="s">
        <v>281</v>
      </c>
      <c r="Q5" t="s">
        <v>282</v>
      </c>
      <c r="R5" t="s">
        <v>283</v>
      </c>
      <c r="U5" t="s">
        <v>284</v>
      </c>
      <c r="V5" t="s">
        <v>285</v>
      </c>
      <c r="W5" t="s">
        <v>286</v>
      </c>
    </row>
    <row r="6" spans="1:24">
      <c r="A6" t="s">
        <v>287</v>
      </c>
      <c r="B6" t="s">
        <v>288</v>
      </c>
      <c r="C6" t="s">
        <v>289</v>
      </c>
      <c r="F6" t="s">
        <v>290</v>
      </c>
      <c r="G6" t="s">
        <v>291</v>
      </c>
      <c r="H6" t="s">
        <v>169</v>
      </c>
      <c r="J6" t="s">
        <v>292</v>
      </c>
      <c r="K6" t="s">
        <v>293</v>
      </c>
      <c r="N6" t="s">
        <v>294</v>
      </c>
      <c r="O6" t="s">
        <v>295</v>
      </c>
      <c r="P6" t="s">
        <v>296</v>
      </c>
      <c r="Q6" t="s">
        <v>297</v>
      </c>
      <c r="U6" t="s">
        <v>298</v>
      </c>
      <c r="V6" t="s">
        <v>299</v>
      </c>
      <c r="W6" t="s">
        <v>300</v>
      </c>
    </row>
    <row r="7" spans="1:24" ht="21" customHeight="1">
      <c r="A7" t="s">
        <v>301</v>
      </c>
      <c r="B7" t="s">
        <v>302</v>
      </c>
      <c r="C7" t="s">
        <v>303</v>
      </c>
      <c r="F7" t="s">
        <v>304</v>
      </c>
      <c r="G7" t="s">
        <v>305</v>
      </c>
      <c r="H7" t="s">
        <v>306</v>
      </c>
      <c r="J7" t="s">
        <v>307</v>
      </c>
      <c r="K7" t="s">
        <v>308</v>
      </c>
      <c r="N7" t="s">
        <v>309</v>
      </c>
      <c r="O7" t="s">
        <v>310</v>
      </c>
      <c r="P7" t="s">
        <v>311</v>
      </c>
      <c r="Q7" t="s">
        <v>312</v>
      </c>
      <c r="U7" t="s">
        <v>313</v>
      </c>
      <c r="V7" t="s">
        <v>314</v>
      </c>
      <c r="W7" t="s">
        <v>315</v>
      </c>
    </row>
    <row r="8" spans="1:24" ht="17.399999999999999">
      <c r="A8" t="s">
        <v>316</v>
      </c>
      <c r="B8" t="s">
        <v>317</v>
      </c>
      <c r="C8" t="s">
        <v>318</v>
      </c>
      <c r="F8" s="7" t="s">
        <v>319</v>
      </c>
      <c r="G8" t="s">
        <v>320</v>
      </c>
      <c r="H8" t="s">
        <v>321</v>
      </c>
      <c r="K8" t="s">
        <v>322</v>
      </c>
      <c r="P8" t="s">
        <v>323</v>
      </c>
      <c r="Q8" t="s">
        <v>324</v>
      </c>
      <c r="U8" t="s">
        <v>325</v>
      </c>
      <c r="V8" t="s">
        <v>326</v>
      </c>
      <c r="W8" t="s">
        <v>327</v>
      </c>
    </row>
    <row r="9" spans="1:24">
      <c r="A9" t="s">
        <v>328</v>
      </c>
      <c r="B9" t="s">
        <v>329</v>
      </c>
      <c r="C9" t="s">
        <v>330</v>
      </c>
      <c r="G9" t="s">
        <v>331</v>
      </c>
      <c r="H9" t="s">
        <v>332</v>
      </c>
      <c r="K9" t="s">
        <v>333</v>
      </c>
      <c r="P9" t="s">
        <v>334</v>
      </c>
      <c r="Q9" t="s">
        <v>335</v>
      </c>
      <c r="U9" t="s">
        <v>336</v>
      </c>
      <c r="V9" t="s">
        <v>337</v>
      </c>
      <c r="W9" t="s">
        <v>338</v>
      </c>
    </row>
    <row r="10" spans="1:24">
      <c r="A10" t="s">
        <v>339</v>
      </c>
      <c r="B10" t="s">
        <v>340</v>
      </c>
      <c r="C10" t="s">
        <v>341</v>
      </c>
      <c r="G10" t="s">
        <v>342</v>
      </c>
      <c r="H10" t="s">
        <v>343</v>
      </c>
      <c r="K10" t="s">
        <v>344</v>
      </c>
      <c r="P10" t="s">
        <v>345</v>
      </c>
      <c r="Q10" t="s">
        <v>346</v>
      </c>
      <c r="U10" t="s">
        <v>347</v>
      </c>
      <c r="V10" t="s">
        <v>348</v>
      </c>
      <c r="W10" t="s">
        <v>349</v>
      </c>
    </row>
    <row r="11" spans="1:24">
      <c r="A11" t="s">
        <v>350</v>
      </c>
      <c r="B11" t="s">
        <v>351</v>
      </c>
      <c r="C11" t="s">
        <v>352</v>
      </c>
      <c r="G11" t="s">
        <v>353</v>
      </c>
      <c r="H11" t="s">
        <v>354</v>
      </c>
      <c r="P11" t="s">
        <v>355</v>
      </c>
      <c r="U11" t="s">
        <v>356</v>
      </c>
      <c r="V11" t="s">
        <v>357</v>
      </c>
      <c r="W11" t="s">
        <v>358</v>
      </c>
    </row>
    <row r="12" spans="1:24">
      <c r="A12" t="s">
        <v>359</v>
      </c>
      <c r="B12" t="s">
        <v>9</v>
      </c>
      <c r="C12" t="s">
        <v>360</v>
      </c>
      <c r="G12" t="s">
        <v>361</v>
      </c>
      <c r="H12" t="s">
        <v>362</v>
      </c>
      <c r="P12" t="s">
        <v>363</v>
      </c>
      <c r="U12" t="s">
        <v>364</v>
      </c>
      <c r="V12" t="s">
        <v>365</v>
      </c>
      <c r="W12" t="s">
        <v>366</v>
      </c>
      <c r="X12" s="3"/>
    </row>
    <row r="13" spans="1:24">
      <c r="A13" t="s">
        <v>367</v>
      </c>
      <c r="B13" t="s">
        <v>14</v>
      </c>
      <c r="C13" t="s">
        <v>368</v>
      </c>
      <c r="G13" t="s">
        <v>369</v>
      </c>
      <c r="H13" t="s">
        <v>370</v>
      </c>
      <c r="P13" t="s">
        <v>371</v>
      </c>
      <c r="U13" t="s">
        <v>372</v>
      </c>
      <c r="V13" t="s">
        <v>373</v>
      </c>
      <c r="W13" t="s">
        <v>374</v>
      </c>
      <c r="X13" s="3"/>
    </row>
    <row r="14" spans="1:24">
      <c r="A14" t="s">
        <v>375</v>
      </c>
      <c r="B14" t="s">
        <v>376</v>
      </c>
      <c r="C14" t="s">
        <v>377</v>
      </c>
      <c r="H14" t="s">
        <v>378</v>
      </c>
      <c r="P14" t="s">
        <v>379</v>
      </c>
      <c r="U14" t="s">
        <v>380</v>
      </c>
      <c r="V14" t="s">
        <v>381</v>
      </c>
      <c r="W14" t="s">
        <v>382</v>
      </c>
      <c r="X14" s="3"/>
    </row>
    <row r="15" spans="1:24">
      <c r="A15" t="s">
        <v>383</v>
      </c>
      <c r="B15" t="s">
        <v>384</v>
      </c>
      <c r="C15" t="s">
        <v>385</v>
      </c>
      <c r="H15" t="s">
        <v>386</v>
      </c>
      <c r="P15" t="s">
        <v>387</v>
      </c>
      <c r="U15" t="s">
        <v>388</v>
      </c>
      <c r="V15" t="s">
        <v>389</v>
      </c>
      <c r="W15" t="s">
        <v>390</v>
      </c>
      <c r="X15" s="3"/>
    </row>
    <row r="16" spans="1:24">
      <c r="A16" t="s">
        <v>391</v>
      </c>
      <c r="B16" t="s">
        <v>392</v>
      </c>
      <c r="C16" t="s">
        <v>393</v>
      </c>
      <c r="H16" t="s">
        <v>394</v>
      </c>
      <c r="P16" t="s">
        <v>395</v>
      </c>
      <c r="U16" t="s">
        <v>396</v>
      </c>
      <c r="V16" t="s">
        <v>397</v>
      </c>
    </row>
    <row r="17" spans="1:22">
      <c r="A17" t="s">
        <v>398</v>
      </c>
      <c r="B17" t="s">
        <v>399</v>
      </c>
      <c r="C17" t="s">
        <v>400</v>
      </c>
      <c r="H17" t="s">
        <v>401</v>
      </c>
      <c r="P17" t="s">
        <v>402</v>
      </c>
      <c r="U17" t="s">
        <v>403</v>
      </c>
      <c r="V17" t="s">
        <v>404</v>
      </c>
    </row>
    <row r="18" spans="1:22" ht="17.399999999999999">
      <c r="A18" t="s">
        <v>405</v>
      </c>
      <c r="B18" t="s">
        <v>406</v>
      </c>
      <c r="C18" t="s">
        <v>407</v>
      </c>
      <c r="H18" t="s">
        <v>408</v>
      </c>
      <c r="U18" s="10" t="s">
        <v>409</v>
      </c>
      <c r="V18" s="7" t="s">
        <v>410</v>
      </c>
    </row>
    <row r="19" spans="1:22">
      <c r="A19" t="s">
        <v>411</v>
      </c>
      <c r="B19" t="s">
        <v>412</v>
      </c>
      <c r="C19" t="s">
        <v>413</v>
      </c>
      <c r="H19" t="s">
        <v>414</v>
      </c>
    </row>
    <row r="20" spans="1:22">
      <c r="A20" t="s">
        <v>415</v>
      </c>
      <c r="B20" t="s">
        <v>416</v>
      </c>
      <c r="C20" t="s">
        <v>417</v>
      </c>
      <c r="H20" t="s">
        <v>418</v>
      </c>
    </row>
    <row r="21" spans="1:22">
      <c r="A21" t="s">
        <v>419</v>
      </c>
      <c r="B21" t="s">
        <v>420</v>
      </c>
      <c r="C21" t="s">
        <v>421</v>
      </c>
      <c r="H21" t="s">
        <v>422</v>
      </c>
    </row>
    <row r="22" spans="1:22">
      <c r="A22" t="s">
        <v>423</v>
      </c>
      <c r="B22" t="s">
        <v>424</v>
      </c>
      <c r="C22" t="s">
        <v>425</v>
      </c>
      <c r="H22" t="s">
        <v>426</v>
      </c>
    </row>
    <row r="23" spans="1:22">
      <c r="A23" t="s">
        <v>427</v>
      </c>
      <c r="B23" t="s">
        <v>428</v>
      </c>
      <c r="C23" t="s">
        <v>429</v>
      </c>
      <c r="H23" t="s">
        <v>430</v>
      </c>
    </row>
    <row r="24" spans="1:22">
      <c r="A24" t="s">
        <v>431</v>
      </c>
      <c r="B24" t="s">
        <v>432</v>
      </c>
      <c r="C24" t="s">
        <v>433</v>
      </c>
      <c r="H24" t="s">
        <v>187</v>
      </c>
    </row>
    <row r="25" spans="1:22">
      <c r="A25" t="s">
        <v>434</v>
      </c>
      <c r="B25" t="s">
        <v>435</v>
      </c>
      <c r="C25" t="s">
        <v>436</v>
      </c>
      <c r="H25" t="s">
        <v>188</v>
      </c>
    </row>
    <row r="26" spans="1:22">
      <c r="A26" t="s">
        <v>437</v>
      </c>
      <c r="B26" t="s">
        <v>438</v>
      </c>
      <c r="C26" t="s">
        <v>439</v>
      </c>
      <c r="H26" t="s">
        <v>189</v>
      </c>
    </row>
    <row r="27" spans="1:22">
      <c r="A27" t="s">
        <v>440</v>
      </c>
      <c r="B27" t="s">
        <v>441</v>
      </c>
      <c r="C27" t="s">
        <v>442</v>
      </c>
    </row>
    <row r="28" spans="1:22">
      <c r="A28" t="s">
        <v>443</v>
      </c>
      <c r="B28" t="s">
        <v>444</v>
      </c>
      <c r="C28" t="s">
        <v>445</v>
      </c>
    </row>
    <row r="29" spans="1:22">
      <c r="A29" t="s">
        <v>446</v>
      </c>
      <c r="B29" t="s">
        <v>447</v>
      </c>
      <c r="C29" t="s">
        <v>448</v>
      </c>
    </row>
    <row r="30" spans="1:22">
      <c r="A30" t="s">
        <v>449</v>
      </c>
      <c r="B30" t="s">
        <v>450</v>
      </c>
      <c r="C30" t="s">
        <v>451</v>
      </c>
    </row>
    <row r="31" spans="1:22">
      <c r="A31" t="s">
        <v>452</v>
      </c>
      <c r="B31" t="s">
        <v>453</v>
      </c>
      <c r="C31" t="s">
        <v>454</v>
      </c>
    </row>
    <row r="32" spans="1:22">
      <c r="A32" t="s">
        <v>455</v>
      </c>
      <c r="B32" t="s">
        <v>456</v>
      </c>
      <c r="C32" t="s">
        <v>457</v>
      </c>
    </row>
    <row r="33" spans="1:2">
      <c r="A33" t="s">
        <v>458</v>
      </c>
      <c r="B33" t="s">
        <v>459</v>
      </c>
    </row>
    <row r="34" spans="1:2">
      <c r="A34" t="s">
        <v>460</v>
      </c>
      <c r="B34" t="s">
        <v>461</v>
      </c>
    </row>
    <row r="35" spans="1:2">
      <c r="A35" t="s">
        <v>462</v>
      </c>
      <c r="B35" t="s">
        <v>463</v>
      </c>
    </row>
    <row r="36" spans="1:2">
      <c r="A36" t="s">
        <v>464</v>
      </c>
    </row>
    <row r="37" spans="1:2">
      <c r="A37" t="s">
        <v>465</v>
      </c>
    </row>
    <row r="38" spans="1:2">
      <c r="A38" t="s">
        <v>466</v>
      </c>
    </row>
    <row r="39" spans="1:2">
      <c r="A39" t="s">
        <v>467</v>
      </c>
    </row>
    <row r="40" spans="1:2">
      <c r="A40" t="s">
        <v>468</v>
      </c>
    </row>
    <row r="41" spans="1:2">
      <c r="A41" t="s">
        <v>469</v>
      </c>
    </row>
    <row r="42" spans="1:2">
      <c r="A42" t="s">
        <v>470</v>
      </c>
    </row>
    <row r="43" spans="1:2">
      <c r="A43" t="s">
        <v>471</v>
      </c>
    </row>
    <row r="44" spans="1:2">
      <c r="A44" t="s">
        <v>472</v>
      </c>
    </row>
    <row r="45" spans="1:2">
      <c r="A45" t="s">
        <v>473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5"/>
  <sheetViews>
    <sheetView topLeftCell="A23" workbookViewId="0">
      <selection activeCell="B62" sqref="B62"/>
    </sheetView>
  </sheetViews>
  <sheetFormatPr defaultColWidth="9" defaultRowHeight="14.4"/>
  <cols>
    <col min="1" max="1" width="77.44140625" customWidth="1"/>
    <col min="2" max="2" width="9" style="3"/>
  </cols>
  <sheetData>
    <row r="1" spans="1:2">
      <c r="A1" t="s">
        <v>225</v>
      </c>
      <c r="B1" s="3">
        <v>1000</v>
      </c>
    </row>
    <row r="2" spans="1:2">
      <c r="A2" t="s">
        <v>245</v>
      </c>
      <c r="B2" s="3">
        <v>800</v>
      </c>
    </row>
    <row r="3" spans="1:2">
      <c r="A3" t="s">
        <v>263</v>
      </c>
      <c r="B3" s="3">
        <v>600</v>
      </c>
    </row>
    <row r="4" spans="1:2">
      <c r="A4" t="s">
        <v>280</v>
      </c>
      <c r="B4" s="3">
        <v>1000</v>
      </c>
    </row>
    <row r="5" spans="1:2">
      <c r="A5" t="s">
        <v>295</v>
      </c>
      <c r="B5" s="3">
        <v>800</v>
      </c>
    </row>
    <row r="6" spans="1:2">
      <c r="A6" t="s">
        <v>310</v>
      </c>
      <c r="B6" s="3">
        <v>600</v>
      </c>
    </row>
    <row r="7" spans="1:2">
      <c r="A7" t="s">
        <v>226</v>
      </c>
      <c r="B7" s="3">
        <v>600</v>
      </c>
    </row>
    <row r="8" spans="1:2">
      <c r="A8" t="s">
        <v>246</v>
      </c>
      <c r="B8" s="3">
        <v>400</v>
      </c>
    </row>
    <row r="9" spans="1:2">
      <c r="A9" t="s">
        <v>264</v>
      </c>
      <c r="B9" s="3">
        <v>200</v>
      </c>
    </row>
    <row r="10" spans="1:2">
      <c r="A10" t="s">
        <v>281</v>
      </c>
      <c r="B10" s="3">
        <v>800</v>
      </c>
    </row>
    <row r="11" spans="1:2">
      <c r="A11" t="s">
        <v>296</v>
      </c>
      <c r="B11" s="3">
        <v>600</v>
      </c>
    </row>
    <row r="12" spans="1:2">
      <c r="A12" t="s">
        <v>311</v>
      </c>
      <c r="B12" s="3">
        <v>400</v>
      </c>
    </row>
    <row r="13" spans="1:2">
      <c r="A13" t="s">
        <v>323</v>
      </c>
      <c r="B13" s="3">
        <v>1000</v>
      </c>
    </row>
    <row r="14" spans="1:2">
      <c r="A14" t="s">
        <v>334</v>
      </c>
      <c r="B14" s="3">
        <v>950</v>
      </c>
    </row>
    <row r="15" spans="1:2">
      <c r="A15" t="s">
        <v>345</v>
      </c>
      <c r="B15" s="3">
        <v>900</v>
      </c>
    </row>
    <row r="16" spans="1:2">
      <c r="A16" t="s">
        <v>355</v>
      </c>
      <c r="B16" s="3">
        <v>850</v>
      </c>
    </row>
    <row r="17" spans="1:2">
      <c r="A17" t="s">
        <v>363</v>
      </c>
      <c r="B17" s="3">
        <v>800</v>
      </c>
    </row>
    <row r="18" spans="1:2">
      <c r="A18" t="s">
        <v>371</v>
      </c>
      <c r="B18" s="3">
        <v>750</v>
      </c>
    </row>
    <row r="19" spans="1:2">
      <c r="A19" t="s">
        <v>379</v>
      </c>
      <c r="B19" s="3">
        <v>700</v>
      </c>
    </row>
    <row r="20" spans="1:2">
      <c r="A20" t="s">
        <v>387</v>
      </c>
      <c r="B20" s="3">
        <v>650</v>
      </c>
    </row>
    <row r="21" spans="1:2">
      <c r="A21" t="s">
        <v>395</v>
      </c>
      <c r="B21" s="3">
        <v>600</v>
      </c>
    </row>
    <row r="22" spans="1:2">
      <c r="A22" t="s">
        <v>402</v>
      </c>
      <c r="B22" s="3">
        <v>550</v>
      </c>
    </row>
    <row r="23" spans="1:2">
      <c r="A23" t="s">
        <v>227</v>
      </c>
      <c r="B23" s="3">
        <v>10000</v>
      </c>
    </row>
    <row r="24" spans="1:2">
      <c r="A24" t="s">
        <v>247</v>
      </c>
      <c r="B24" s="3">
        <v>6000</v>
      </c>
    </row>
    <row r="25" spans="1:2">
      <c r="A25" t="s">
        <v>265</v>
      </c>
      <c r="B25" s="3">
        <v>3000</v>
      </c>
    </row>
    <row r="26" spans="1:2">
      <c r="A26" t="s">
        <v>282</v>
      </c>
      <c r="B26" s="3">
        <v>2000</v>
      </c>
    </row>
    <row r="27" spans="1:2">
      <c r="A27" t="s">
        <v>297</v>
      </c>
      <c r="B27" s="3">
        <v>1000</v>
      </c>
    </row>
    <row r="28" spans="1:2">
      <c r="A28" t="s">
        <v>312</v>
      </c>
      <c r="B28" s="3">
        <v>800</v>
      </c>
    </row>
    <row r="29" spans="1:2">
      <c r="A29" t="s">
        <v>324</v>
      </c>
      <c r="B29" s="3">
        <v>400</v>
      </c>
    </row>
    <row r="30" spans="1:2">
      <c r="A30" t="s">
        <v>335</v>
      </c>
      <c r="B30" s="3">
        <v>200</v>
      </c>
    </row>
    <row r="31" spans="1:2">
      <c r="A31" t="s">
        <v>346</v>
      </c>
      <c r="B31" s="3">
        <v>400</v>
      </c>
    </row>
    <row r="32" spans="1:2">
      <c r="A32" t="s">
        <v>228</v>
      </c>
      <c r="B32" s="3">
        <v>15000</v>
      </c>
    </row>
    <row r="33" spans="1:3">
      <c r="A33" t="s">
        <v>248</v>
      </c>
      <c r="B33" s="3">
        <v>8000</v>
      </c>
    </row>
    <row r="34" spans="1:3">
      <c r="A34" t="s">
        <v>266</v>
      </c>
      <c r="B34" s="3">
        <v>5000</v>
      </c>
    </row>
    <row r="35" spans="1:3">
      <c r="A35" t="s">
        <v>283</v>
      </c>
      <c r="B35" s="3">
        <v>300</v>
      </c>
    </row>
    <row r="36" spans="1:3">
      <c r="A36" t="s">
        <v>208</v>
      </c>
      <c r="B36" s="3">
        <v>2000</v>
      </c>
    </row>
    <row r="37" spans="1:3">
      <c r="A37" t="s">
        <v>229</v>
      </c>
      <c r="B37" s="3">
        <v>200</v>
      </c>
    </row>
    <row r="38" spans="1:3">
      <c r="A38" t="s">
        <v>471</v>
      </c>
      <c r="B38" s="3">
        <v>100000</v>
      </c>
      <c r="C38">
        <v>1000000</v>
      </c>
    </row>
    <row r="39" spans="1:3">
      <c r="A39" t="s">
        <v>472</v>
      </c>
      <c r="B39" s="3">
        <v>50000</v>
      </c>
    </row>
    <row r="40" spans="1:3" s="2" customFormat="1">
      <c r="A40" s="2" t="s">
        <v>473</v>
      </c>
      <c r="B40" s="4">
        <v>3000</v>
      </c>
    </row>
    <row r="41" spans="1:3">
      <c r="A41" t="s">
        <v>328</v>
      </c>
      <c r="B41" s="3">
        <v>3000</v>
      </c>
      <c r="C41">
        <v>30000</v>
      </c>
    </row>
    <row r="42" spans="1:3">
      <c r="A42" t="s">
        <v>316</v>
      </c>
      <c r="B42" s="3">
        <v>1000</v>
      </c>
      <c r="C42">
        <v>8000</v>
      </c>
    </row>
    <row r="43" spans="1:3">
      <c r="A43" t="s">
        <v>359</v>
      </c>
      <c r="B43" s="3">
        <v>6000</v>
      </c>
      <c r="C43">
        <v>40000</v>
      </c>
    </row>
    <row r="44" spans="1:3">
      <c r="A44" t="s">
        <v>367</v>
      </c>
      <c r="B44" s="3">
        <v>3000</v>
      </c>
      <c r="C44">
        <v>20000</v>
      </c>
    </row>
    <row r="45" spans="1:3">
      <c r="A45" t="s">
        <v>375</v>
      </c>
      <c r="B45" s="3">
        <v>2000</v>
      </c>
      <c r="C45">
        <v>12000</v>
      </c>
    </row>
    <row r="46" spans="1:3">
      <c r="A46" t="s">
        <v>383</v>
      </c>
      <c r="B46" s="3">
        <v>1500</v>
      </c>
      <c r="C46">
        <v>8000</v>
      </c>
    </row>
    <row r="47" spans="1:3">
      <c r="A47" t="s">
        <v>252</v>
      </c>
      <c r="B47" s="3">
        <v>800</v>
      </c>
    </row>
    <row r="48" spans="1:3">
      <c r="A48" t="s">
        <v>301</v>
      </c>
      <c r="B48" s="3">
        <v>1000</v>
      </c>
      <c r="C48">
        <v>6000</v>
      </c>
    </row>
    <row r="49" spans="1:3">
      <c r="A49" t="s">
        <v>287</v>
      </c>
      <c r="B49" s="3">
        <v>600</v>
      </c>
    </row>
    <row r="50" spans="1:3">
      <c r="A50" t="s">
        <v>350</v>
      </c>
      <c r="B50" s="3">
        <v>600</v>
      </c>
    </row>
    <row r="51" spans="1:3">
      <c r="A51" t="s">
        <v>391</v>
      </c>
      <c r="B51" s="3">
        <v>600</v>
      </c>
    </row>
    <row r="52" spans="1:3">
      <c r="A52" t="s">
        <v>415</v>
      </c>
      <c r="B52" s="3">
        <v>500</v>
      </c>
    </row>
    <row r="53" spans="1:3">
      <c r="A53" t="s">
        <v>419</v>
      </c>
      <c r="B53" s="3">
        <v>1000</v>
      </c>
    </row>
    <row r="54" spans="1:3">
      <c r="A54" t="s">
        <v>423</v>
      </c>
      <c r="B54" s="3">
        <v>2000</v>
      </c>
    </row>
    <row r="55" spans="1:3">
      <c r="A55" t="s">
        <v>427</v>
      </c>
      <c r="B55" s="3">
        <v>2000</v>
      </c>
    </row>
    <row r="56" spans="1:3" s="2" customFormat="1">
      <c r="A56" s="5" t="s">
        <v>431</v>
      </c>
      <c r="B56" s="4">
        <v>10000</v>
      </c>
      <c r="C56" s="2">
        <v>100000</v>
      </c>
    </row>
    <row r="57" spans="1:3">
      <c r="A57" t="s">
        <v>434</v>
      </c>
      <c r="B57" s="3">
        <v>1000</v>
      </c>
    </row>
    <row r="58" spans="1:3">
      <c r="A58" t="s">
        <v>270</v>
      </c>
      <c r="B58" s="3">
        <v>900</v>
      </c>
    </row>
    <row r="59" spans="1:3">
      <c r="A59" t="s">
        <v>437</v>
      </c>
      <c r="B59" s="3">
        <v>1200</v>
      </c>
    </row>
    <row r="60" spans="1:3">
      <c r="A60" t="s">
        <v>440</v>
      </c>
      <c r="B60" s="3">
        <v>500</v>
      </c>
    </row>
    <row r="61" spans="1:3">
      <c r="A61" t="s">
        <v>443</v>
      </c>
      <c r="B61" s="3">
        <v>800</v>
      </c>
    </row>
    <row r="62" spans="1:3">
      <c r="A62" t="s">
        <v>446</v>
      </c>
      <c r="B62" s="3">
        <v>300</v>
      </c>
    </row>
    <row r="63" spans="1:3">
      <c r="A63" t="s">
        <v>449</v>
      </c>
      <c r="B63" s="3">
        <v>800</v>
      </c>
    </row>
    <row r="64" spans="1:3">
      <c r="A64" t="s">
        <v>452</v>
      </c>
      <c r="B64" s="3">
        <v>300</v>
      </c>
    </row>
    <row r="65" spans="1:2">
      <c r="A65" t="s">
        <v>455</v>
      </c>
      <c r="B65" s="3">
        <v>500</v>
      </c>
    </row>
    <row r="66" spans="1:2">
      <c r="A66" t="s">
        <v>458</v>
      </c>
      <c r="B66" s="3">
        <v>100</v>
      </c>
    </row>
    <row r="67" spans="1:2">
      <c r="A67" t="s">
        <v>411</v>
      </c>
      <c r="B67" s="3">
        <v>240</v>
      </c>
    </row>
    <row r="68" spans="1:2">
      <c r="A68" t="s">
        <v>398</v>
      </c>
      <c r="B68" s="3">
        <v>120</v>
      </c>
    </row>
    <row r="69" spans="1:2">
      <c r="A69" t="s">
        <v>405</v>
      </c>
      <c r="B69" s="3">
        <v>60</v>
      </c>
    </row>
    <row r="70" spans="1:2">
      <c r="A70" t="s">
        <v>233</v>
      </c>
      <c r="B70" s="3">
        <v>200</v>
      </c>
    </row>
    <row r="71" spans="1:2">
      <c r="A71" t="s">
        <v>213</v>
      </c>
      <c r="B71" s="3">
        <v>100</v>
      </c>
    </row>
    <row r="72" spans="1:2">
      <c r="A72" t="s">
        <v>339</v>
      </c>
      <c r="B72" s="3">
        <v>60</v>
      </c>
    </row>
    <row r="73" spans="1:2">
      <c r="A73" t="s">
        <v>460</v>
      </c>
      <c r="B73" s="3">
        <v>500</v>
      </c>
    </row>
    <row r="74" spans="1:2">
      <c r="A74" t="s">
        <v>462</v>
      </c>
      <c r="B74" s="3">
        <v>200</v>
      </c>
    </row>
    <row r="75" spans="1:2">
      <c r="A75" t="s">
        <v>464</v>
      </c>
      <c r="B75" s="3">
        <v>100</v>
      </c>
    </row>
    <row r="76" spans="1:2">
      <c r="A76" t="s">
        <v>465</v>
      </c>
      <c r="B76" s="3">
        <v>150</v>
      </c>
    </row>
    <row r="77" spans="1:2">
      <c r="A77" t="s">
        <v>466</v>
      </c>
      <c r="B77" s="3">
        <v>100</v>
      </c>
    </row>
    <row r="78" spans="1:2">
      <c r="A78" t="s">
        <v>467</v>
      </c>
      <c r="B78" s="3">
        <v>50</v>
      </c>
    </row>
    <row r="79" spans="1:2">
      <c r="A79" t="s">
        <v>468</v>
      </c>
      <c r="B79" s="3">
        <v>80</v>
      </c>
    </row>
    <row r="80" spans="1:2">
      <c r="A80" t="s">
        <v>469</v>
      </c>
      <c r="B80" s="3">
        <v>50</v>
      </c>
    </row>
    <row r="81" spans="1:3">
      <c r="A81" t="s">
        <v>470</v>
      </c>
      <c r="B81" s="3">
        <v>30</v>
      </c>
    </row>
    <row r="82" spans="1:3">
      <c r="A82" t="s">
        <v>218</v>
      </c>
      <c r="B82" s="3">
        <v>50</v>
      </c>
    </row>
    <row r="83" spans="1:3">
      <c r="A83" t="s">
        <v>238</v>
      </c>
      <c r="B83" s="3">
        <v>30</v>
      </c>
    </row>
    <row r="84" spans="1:3">
      <c r="A84" t="s">
        <v>256</v>
      </c>
      <c r="B84" s="3">
        <v>40</v>
      </c>
    </row>
    <row r="85" spans="1:3">
      <c r="A85" t="s">
        <v>274</v>
      </c>
      <c r="B85" s="3">
        <v>25</v>
      </c>
    </row>
    <row r="86" spans="1:3">
      <c r="A86" t="s">
        <v>291</v>
      </c>
      <c r="B86" s="3">
        <v>30</v>
      </c>
    </row>
    <row r="87" spans="1:3">
      <c r="A87" t="s">
        <v>305</v>
      </c>
      <c r="B87" s="3">
        <v>20</v>
      </c>
    </row>
    <row r="88" spans="1:3">
      <c r="A88" t="s">
        <v>320</v>
      </c>
      <c r="B88" s="3">
        <v>25</v>
      </c>
    </row>
    <row r="89" spans="1:3">
      <c r="A89" t="s">
        <v>331</v>
      </c>
      <c r="B89" s="3">
        <v>15</v>
      </c>
    </row>
    <row r="90" spans="1:3">
      <c r="A90" t="s">
        <v>342</v>
      </c>
      <c r="B90" s="3">
        <v>20</v>
      </c>
    </row>
    <row r="91" spans="1:3">
      <c r="A91" t="s">
        <v>353</v>
      </c>
      <c r="B91" s="3">
        <v>12.5</v>
      </c>
    </row>
    <row r="92" spans="1:3">
      <c r="A92" t="s">
        <v>361</v>
      </c>
      <c r="B92" s="3">
        <v>15</v>
      </c>
    </row>
    <row r="93" spans="1:3">
      <c r="A93" t="s">
        <v>369</v>
      </c>
      <c r="B93" s="3">
        <v>10</v>
      </c>
    </row>
    <row r="94" spans="1:3">
      <c r="A94" t="s">
        <v>215</v>
      </c>
      <c r="B94" s="3">
        <v>300</v>
      </c>
    </row>
    <row r="95" spans="1:3">
      <c r="A95" s="6" t="s">
        <v>376</v>
      </c>
      <c r="B95" s="3">
        <v>40000</v>
      </c>
      <c r="C95">
        <v>200000</v>
      </c>
    </row>
    <row r="96" spans="1:3">
      <c r="A96" s="6" t="s">
        <v>384</v>
      </c>
      <c r="B96" s="3">
        <v>30000</v>
      </c>
      <c r="C96">
        <v>200000</v>
      </c>
    </row>
    <row r="97" spans="1:3">
      <c r="A97" s="6" t="s">
        <v>392</v>
      </c>
      <c r="B97" s="3">
        <v>20000</v>
      </c>
      <c r="C97">
        <v>200000</v>
      </c>
    </row>
    <row r="98" spans="1:3">
      <c r="A98" s="6" t="s">
        <v>399</v>
      </c>
      <c r="B98" s="3">
        <v>10000</v>
      </c>
      <c r="C98">
        <v>100000</v>
      </c>
    </row>
    <row r="99" spans="1:3">
      <c r="A99" t="s">
        <v>340</v>
      </c>
      <c r="B99" s="3">
        <v>5000</v>
      </c>
      <c r="C99">
        <v>20000</v>
      </c>
    </row>
    <row r="100" spans="1:3">
      <c r="A100" t="s">
        <v>351</v>
      </c>
      <c r="B100" s="3">
        <v>3000</v>
      </c>
      <c r="C100">
        <v>20000</v>
      </c>
    </row>
    <row r="101" spans="1:3">
      <c r="A101" t="s">
        <v>9</v>
      </c>
      <c r="B101" s="3">
        <v>2000</v>
      </c>
      <c r="C101">
        <v>20000</v>
      </c>
    </row>
    <row r="102" spans="1:3">
      <c r="A102" t="s">
        <v>14</v>
      </c>
      <c r="B102" s="3">
        <v>600</v>
      </c>
      <c r="C102">
        <v>20000</v>
      </c>
    </row>
    <row r="103" spans="1:3">
      <c r="A103" t="s">
        <v>18</v>
      </c>
      <c r="B103" s="3">
        <v>300</v>
      </c>
    </row>
    <row r="104" spans="1:3">
      <c r="A104" t="s">
        <v>288</v>
      </c>
      <c r="B104" s="3">
        <v>200</v>
      </c>
    </row>
    <row r="105" spans="1:3">
      <c r="A105" t="s">
        <v>317</v>
      </c>
      <c r="B105" s="3">
        <v>200</v>
      </c>
    </row>
    <row r="106" spans="1:3">
      <c r="A106" t="s">
        <v>73</v>
      </c>
      <c r="B106" s="3">
        <v>100</v>
      </c>
    </row>
    <row r="107" spans="1:3">
      <c r="A107" t="s">
        <v>406</v>
      </c>
      <c r="B107" s="3">
        <v>20000</v>
      </c>
    </row>
    <row r="108" spans="1:3">
      <c r="A108" t="s">
        <v>412</v>
      </c>
      <c r="B108" s="3">
        <v>15000</v>
      </c>
    </row>
    <row r="109" spans="1:3">
      <c r="A109" t="s">
        <v>416</v>
      </c>
      <c r="B109" s="3">
        <v>10000</v>
      </c>
    </row>
    <row r="110" spans="1:3">
      <c r="A110" t="s">
        <v>420</v>
      </c>
      <c r="B110" s="3">
        <v>5000</v>
      </c>
    </row>
    <row r="111" spans="1:3">
      <c r="A111" t="s">
        <v>424</v>
      </c>
      <c r="B111" s="3">
        <v>2500</v>
      </c>
    </row>
    <row r="112" spans="1:3">
      <c r="A112" t="s">
        <v>428</v>
      </c>
      <c r="B112" s="3">
        <v>1500</v>
      </c>
    </row>
    <row r="113" spans="1:2">
      <c r="A113" t="s">
        <v>432</v>
      </c>
      <c r="B113" s="3">
        <v>1000</v>
      </c>
    </row>
    <row r="114" spans="1:2">
      <c r="A114" t="s">
        <v>435</v>
      </c>
      <c r="B114" s="3">
        <v>300</v>
      </c>
    </row>
    <row r="115" spans="1:2">
      <c r="A115" t="s">
        <v>271</v>
      </c>
      <c r="B115" s="3">
        <v>150</v>
      </c>
    </row>
    <row r="116" spans="1:2">
      <c r="A116" t="s">
        <v>302</v>
      </c>
      <c r="B116" s="3">
        <v>100</v>
      </c>
    </row>
    <row r="117" spans="1:2">
      <c r="A117" t="s">
        <v>329</v>
      </c>
      <c r="B117" s="3">
        <v>100</v>
      </c>
    </row>
    <row r="118" spans="1:2">
      <c r="A118" t="s">
        <v>234</v>
      </c>
      <c r="B118" s="3">
        <v>50</v>
      </c>
    </row>
    <row r="119" spans="1:2">
      <c r="A119" t="s">
        <v>438</v>
      </c>
      <c r="B119" s="3">
        <v>5000</v>
      </c>
    </row>
    <row r="120" spans="1:2">
      <c r="A120" t="s">
        <v>441</v>
      </c>
      <c r="B120" s="3">
        <v>3000</v>
      </c>
    </row>
    <row r="121" spans="1:2">
      <c r="A121" t="s">
        <v>444</v>
      </c>
      <c r="B121" s="3">
        <v>2000</v>
      </c>
    </row>
    <row r="122" spans="1:2">
      <c r="A122" t="s">
        <v>447</v>
      </c>
      <c r="B122" s="3">
        <v>3000</v>
      </c>
    </row>
    <row r="123" spans="1:2">
      <c r="A123" t="s">
        <v>450</v>
      </c>
      <c r="B123" s="3">
        <v>1200</v>
      </c>
    </row>
    <row r="124" spans="1:2">
      <c r="A124" t="s">
        <v>453</v>
      </c>
      <c r="B124" s="3">
        <v>1000</v>
      </c>
    </row>
    <row r="125" spans="1:2">
      <c r="A125" t="s">
        <v>456</v>
      </c>
      <c r="B125" s="3">
        <v>600</v>
      </c>
    </row>
    <row r="126" spans="1:2">
      <c r="A126" t="s">
        <v>459</v>
      </c>
      <c r="B126" s="3">
        <v>300</v>
      </c>
    </row>
    <row r="127" spans="1:2">
      <c r="A127" t="s">
        <v>461</v>
      </c>
      <c r="B127" s="3">
        <v>200</v>
      </c>
    </row>
    <row r="128" spans="1:2">
      <c r="A128" t="s">
        <v>463</v>
      </c>
      <c r="B128" s="3">
        <v>100</v>
      </c>
    </row>
    <row r="129" spans="1:2">
      <c r="A129" t="s">
        <v>407</v>
      </c>
      <c r="B129" s="3">
        <v>15000</v>
      </c>
    </row>
    <row r="130" spans="1:2">
      <c r="A130" t="s">
        <v>413</v>
      </c>
      <c r="B130" s="3">
        <v>10000</v>
      </c>
    </row>
    <row r="131" spans="1:2">
      <c r="A131" t="s">
        <v>417</v>
      </c>
      <c r="B131" s="3">
        <v>6000</v>
      </c>
    </row>
    <row r="132" spans="1:2">
      <c r="A132" t="s">
        <v>421</v>
      </c>
      <c r="B132" s="3">
        <v>3000</v>
      </c>
    </row>
    <row r="133" spans="1:2">
      <c r="A133" t="s">
        <v>341</v>
      </c>
      <c r="B133" s="3">
        <v>2000</v>
      </c>
    </row>
    <row r="134" spans="1:2">
      <c r="A134" t="s">
        <v>352</v>
      </c>
      <c r="B134" s="3">
        <v>1000</v>
      </c>
    </row>
    <row r="135" spans="1:2">
      <c r="A135" t="s">
        <v>360</v>
      </c>
      <c r="B135" s="3">
        <v>600</v>
      </c>
    </row>
    <row r="136" spans="1:2">
      <c r="A136" t="s">
        <v>368</v>
      </c>
      <c r="B136" s="3">
        <v>400</v>
      </c>
    </row>
    <row r="137" spans="1:2">
      <c r="A137" t="s">
        <v>318</v>
      </c>
      <c r="B137" s="3">
        <v>200</v>
      </c>
    </row>
    <row r="138" spans="1:2">
      <c r="A138" t="s">
        <v>253</v>
      </c>
      <c r="B138" s="3">
        <v>100</v>
      </c>
    </row>
    <row r="139" spans="1:2">
      <c r="A139" t="s">
        <v>289</v>
      </c>
      <c r="B139" s="3">
        <v>100</v>
      </c>
    </row>
    <row r="140" spans="1:2">
      <c r="A140" t="s">
        <v>214</v>
      </c>
      <c r="B140" s="3">
        <v>50</v>
      </c>
    </row>
    <row r="141" spans="1:2">
      <c r="A141" t="s">
        <v>439</v>
      </c>
      <c r="B141" s="3">
        <v>6000</v>
      </c>
    </row>
    <row r="142" spans="1:2">
      <c r="A142" t="s">
        <v>442</v>
      </c>
      <c r="B142" s="3">
        <v>1800</v>
      </c>
    </row>
    <row r="143" spans="1:2">
      <c r="A143" t="s">
        <v>445</v>
      </c>
      <c r="B143" s="3">
        <v>1500</v>
      </c>
    </row>
    <row r="144" spans="1:2">
      <c r="A144" t="s">
        <v>448</v>
      </c>
      <c r="B144" s="3">
        <v>900</v>
      </c>
    </row>
    <row r="145" spans="1:2">
      <c r="A145" t="s">
        <v>451</v>
      </c>
      <c r="B145" s="3">
        <v>600</v>
      </c>
    </row>
    <row r="146" spans="1:2">
      <c r="A146" t="s">
        <v>454</v>
      </c>
      <c r="B146" s="3">
        <v>300</v>
      </c>
    </row>
    <row r="147" spans="1:2">
      <c r="A147" t="s">
        <v>457</v>
      </c>
      <c r="B147" s="3">
        <v>200</v>
      </c>
    </row>
    <row r="148" spans="1:2">
      <c r="A148" t="s">
        <v>425</v>
      </c>
      <c r="B148" s="3">
        <v>7500</v>
      </c>
    </row>
    <row r="149" spans="1:2">
      <c r="A149" t="s">
        <v>429</v>
      </c>
      <c r="B149" s="3">
        <v>5000</v>
      </c>
    </row>
    <row r="150" spans="1:2">
      <c r="A150" t="s">
        <v>433</v>
      </c>
      <c r="B150" s="3">
        <v>3000</v>
      </c>
    </row>
    <row r="151" spans="1:2">
      <c r="A151" t="s">
        <v>436</v>
      </c>
      <c r="B151" s="3">
        <v>1500</v>
      </c>
    </row>
    <row r="152" spans="1:2">
      <c r="A152" t="s">
        <v>377</v>
      </c>
      <c r="B152" s="3">
        <v>1000</v>
      </c>
    </row>
    <row r="153" spans="1:2">
      <c r="A153" t="s">
        <v>385</v>
      </c>
      <c r="B153" s="3">
        <v>500</v>
      </c>
    </row>
    <row r="154" spans="1:2">
      <c r="A154" t="s">
        <v>393</v>
      </c>
      <c r="B154" s="3">
        <v>300</v>
      </c>
    </row>
    <row r="155" spans="1:2">
      <c r="A155" t="s">
        <v>400</v>
      </c>
      <c r="B155" s="3">
        <v>200</v>
      </c>
    </row>
    <row r="156" spans="1:2">
      <c r="A156" t="s">
        <v>330</v>
      </c>
      <c r="B156" s="3">
        <v>100</v>
      </c>
    </row>
    <row r="157" spans="1:2">
      <c r="A157" t="s">
        <v>272</v>
      </c>
      <c r="B157" s="3">
        <v>50</v>
      </c>
    </row>
    <row r="158" spans="1:2">
      <c r="A158" t="s">
        <v>303</v>
      </c>
      <c r="B158" s="3">
        <v>50</v>
      </c>
    </row>
    <row r="159" spans="1:2">
      <c r="A159" t="s">
        <v>235</v>
      </c>
      <c r="B159" s="3">
        <v>25</v>
      </c>
    </row>
    <row r="160" spans="1:2">
      <c r="A160" t="s">
        <v>216</v>
      </c>
      <c r="B160" s="3">
        <v>800</v>
      </c>
    </row>
    <row r="161" spans="1:3">
      <c r="A161" t="s">
        <v>236</v>
      </c>
      <c r="B161" s="3">
        <v>400</v>
      </c>
    </row>
    <row r="162" spans="1:3">
      <c r="A162" t="s">
        <v>254</v>
      </c>
      <c r="B162" s="3">
        <v>200</v>
      </c>
    </row>
    <row r="163" spans="1:3">
      <c r="A163" t="s">
        <v>217</v>
      </c>
      <c r="B163" s="3">
        <v>800</v>
      </c>
      <c r="C163">
        <v>6000</v>
      </c>
    </row>
    <row r="164" spans="1:3" ht="17.399999999999999">
      <c r="A164" s="7" t="s">
        <v>319</v>
      </c>
      <c r="B164" s="3">
        <v>800</v>
      </c>
      <c r="C164">
        <v>6000</v>
      </c>
    </row>
    <row r="165" spans="1:3">
      <c r="A165" t="s">
        <v>304</v>
      </c>
      <c r="B165" s="3">
        <v>800</v>
      </c>
      <c r="C165">
        <v>6000</v>
      </c>
    </row>
    <row r="166" spans="1:3">
      <c r="A166" t="s">
        <v>290</v>
      </c>
      <c r="B166" s="8">
        <v>800</v>
      </c>
      <c r="C166">
        <v>10000</v>
      </c>
    </row>
    <row r="167" spans="1:3">
      <c r="A167" t="s">
        <v>237</v>
      </c>
      <c r="B167" s="3">
        <v>100</v>
      </c>
    </row>
    <row r="168" spans="1:3">
      <c r="A168" t="s">
        <v>255</v>
      </c>
      <c r="B168" s="3">
        <v>150</v>
      </c>
    </row>
    <row r="169" spans="1:3">
      <c r="A169" t="s">
        <v>273</v>
      </c>
      <c r="B169" s="3">
        <v>100</v>
      </c>
    </row>
    <row r="170" spans="1:3">
      <c r="A170" t="s">
        <v>165</v>
      </c>
      <c r="B170" s="3">
        <v>100000</v>
      </c>
      <c r="C170">
        <v>1000000</v>
      </c>
    </row>
    <row r="171" spans="1:3">
      <c r="A171" t="s">
        <v>167</v>
      </c>
      <c r="B171" s="3">
        <v>100000</v>
      </c>
      <c r="C171">
        <v>1000000</v>
      </c>
    </row>
    <row r="172" spans="1:3">
      <c r="A172" t="s">
        <v>257</v>
      </c>
      <c r="B172" s="3">
        <v>50000</v>
      </c>
      <c r="C172">
        <v>500000</v>
      </c>
    </row>
    <row r="173" spans="1:3">
      <c r="A173" t="s">
        <v>275</v>
      </c>
      <c r="B173" s="3">
        <v>40000</v>
      </c>
      <c r="C173">
        <v>400000</v>
      </c>
    </row>
    <row r="174" spans="1:3">
      <c r="A174" t="s">
        <v>169</v>
      </c>
      <c r="B174" s="3">
        <v>25000</v>
      </c>
    </row>
    <row r="175" spans="1:3">
      <c r="A175" t="s">
        <v>306</v>
      </c>
      <c r="B175" s="3">
        <v>40000</v>
      </c>
      <c r="C175">
        <v>400000</v>
      </c>
    </row>
    <row r="176" spans="1:3">
      <c r="A176" t="s">
        <v>321</v>
      </c>
      <c r="B176" s="3">
        <v>30000</v>
      </c>
      <c r="C176">
        <v>300000</v>
      </c>
    </row>
    <row r="177" spans="1:3">
      <c r="A177" t="s">
        <v>332</v>
      </c>
      <c r="B177" s="3">
        <v>20000</v>
      </c>
      <c r="C177">
        <v>200000</v>
      </c>
    </row>
    <row r="178" spans="1:3">
      <c r="A178" t="s">
        <v>343</v>
      </c>
      <c r="B178" s="3">
        <v>15000</v>
      </c>
      <c r="C178">
        <v>150000</v>
      </c>
    </row>
    <row r="179" spans="1:3">
      <c r="A179" t="s">
        <v>354</v>
      </c>
      <c r="B179" s="3">
        <v>40000</v>
      </c>
      <c r="C179">
        <v>400000</v>
      </c>
    </row>
    <row r="180" spans="1:3">
      <c r="A180" t="s">
        <v>362</v>
      </c>
      <c r="B180" s="3">
        <v>30000</v>
      </c>
      <c r="C180">
        <v>300000</v>
      </c>
    </row>
    <row r="181" spans="1:3">
      <c r="A181" t="s">
        <v>370</v>
      </c>
      <c r="B181" s="3">
        <v>20000</v>
      </c>
      <c r="C181">
        <v>200000</v>
      </c>
    </row>
    <row r="182" spans="1:3">
      <c r="A182" t="s">
        <v>378</v>
      </c>
      <c r="B182" s="3">
        <v>15000</v>
      </c>
      <c r="C182">
        <v>150000</v>
      </c>
    </row>
    <row r="183" spans="1:3">
      <c r="A183" t="s">
        <v>386</v>
      </c>
      <c r="B183" s="3">
        <v>30000</v>
      </c>
      <c r="C183">
        <v>300000</v>
      </c>
    </row>
    <row r="184" spans="1:3">
      <c r="A184" t="s">
        <v>394</v>
      </c>
      <c r="B184" s="3">
        <v>20000</v>
      </c>
      <c r="C184">
        <v>200000</v>
      </c>
    </row>
    <row r="185" spans="1:3">
      <c r="A185" t="s">
        <v>401</v>
      </c>
      <c r="B185" s="3">
        <v>15000</v>
      </c>
      <c r="C185">
        <v>150000</v>
      </c>
    </row>
    <row r="186" spans="1:3">
      <c r="A186" t="s">
        <v>408</v>
      </c>
      <c r="B186" s="3">
        <v>30000</v>
      </c>
      <c r="C186">
        <v>300000</v>
      </c>
    </row>
    <row r="187" spans="1:3">
      <c r="A187" t="s">
        <v>414</v>
      </c>
      <c r="B187" s="3">
        <v>20000</v>
      </c>
      <c r="C187">
        <v>200000</v>
      </c>
    </row>
    <row r="188" spans="1:3">
      <c r="A188" t="s">
        <v>418</v>
      </c>
      <c r="B188" s="3">
        <v>15000</v>
      </c>
      <c r="C188">
        <v>150000</v>
      </c>
    </row>
    <row r="189" spans="1:3">
      <c r="A189" t="s">
        <v>422</v>
      </c>
      <c r="B189" s="3">
        <v>30000</v>
      </c>
      <c r="C189">
        <v>300000</v>
      </c>
    </row>
    <row r="190" spans="1:3">
      <c r="A190" t="s">
        <v>426</v>
      </c>
      <c r="B190" s="3">
        <v>20000</v>
      </c>
      <c r="C190">
        <v>200000</v>
      </c>
    </row>
    <row r="191" spans="1:3">
      <c r="A191" t="s">
        <v>430</v>
      </c>
      <c r="B191" s="3">
        <v>15000</v>
      </c>
      <c r="C191">
        <v>150000</v>
      </c>
    </row>
    <row r="192" spans="1:3">
      <c r="A192" t="s">
        <v>187</v>
      </c>
      <c r="B192" s="3">
        <v>1000</v>
      </c>
    </row>
    <row r="193" spans="1:2">
      <c r="A193" t="s">
        <v>188</v>
      </c>
      <c r="B193" s="3">
        <v>600</v>
      </c>
    </row>
    <row r="194" spans="1:2">
      <c r="A194" t="s">
        <v>189</v>
      </c>
      <c r="B194" s="3">
        <v>300</v>
      </c>
    </row>
    <row r="195" spans="1:2">
      <c r="A195" t="s">
        <v>219</v>
      </c>
      <c r="B195" s="3">
        <v>1000</v>
      </c>
    </row>
    <row r="196" spans="1:2">
      <c r="A196" t="s">
        <v>239</v>
      </c>
      <c r="B196" s="3">
        <v>800</v>
      </c>
    </row>
    <row r="197" spans="1:2">
      <c r="A197" t="s">
        <v>258</v>
      </c>
      <c r="B197" s="3">
        <v>600</v>
      </c>
    </row>
    <row r="198" spans="1:2">
      <c r="A198" t="s">
        <v>221</v>
      </c>
      <c r="B198" s="3">
        <v>4000</v>
      </c>
    </row>
    <row r="199" spans="1:2">
      <c r="A199" t="s">
        <v>241</v>
      </c>
      <c r="B199" s="3">
        <v>2000</v>
      </c>
    </row>
    <row r="200" spans="1:2">
      <c r="A200" t="s">
        <v>260</v>
      </c>
      <c r="B200" s="3">
        <v>1000</v>
      </c>
    </row>
    <row r="201" spans="1:2">
      <c r="A201" t="s">
        <v>277</v>
      </c>
      <c r="B201" s="3">
        <v>2000</v>
      </c>
    </row>
    <row r="202" spans="1:2">
      <c r="A202" t="s">
        <v>293</v>
      </c>
      <c r="B202" s="3">
        <v>1000</v>
      </c>
    </row>
    <row r="203" spans="1:2">
      <c r="A203" t="s">
        <v>308</v>
      </c>
      <c r="B203" s="3">
        <v>500</v>
      </c>
    </row>
    <row r="204" spans="1:2">
      <c r="A204" t="s">
        <v>322</v>
      </c>
      <c r="B204" s="3">
        <v>400</v>
      </c>
    </row>
    <row r="205" spans="1:2">
      <c r="A205" t="s">
        <v>333</v>
      </c>
      <c r="B205" s="3">
        <v>200</v>
      </c>
    </row>
    <row r="206" spans="1:2">
      <c r="A206" t="s">
        <v>344</v>
      </c>
      <c r="B206" s="3">
        <v>100</v>
      </c>
    </row>
    <row r="207" spans="1:2">
      <c r="A207" t="s">
        <v>222</v>
      </c>
      <c r="B207" s="3">
        <v>20000</v>
      </c>
    </row>
    <row r="208" spans="1:2">
      <c r="A208" t="s">
        <v>242</v>
      </c>
      <c r="B208" s="3">
        <v>5000</v>
      </c>
    </row>
    <row r="209" spans="1:3">
      <c r="A209" t="s">
        <v>261</v>
      </c>
      <c r="B209" s="3">
        <v>1000</v>
      </c>
    </row>
    <row r="210" spans="1:3">
      <c r="A210" t="s">
        <v>278</v>
      </c>
      <c r="B210" s="3">
        <v>500</v>
      </c>
    </row>
    <row r="211" spans="1:3">
      <c r="A211" t="s">
        <v>223</v>
      </c>
      <c r="B211" s="3">
        <v>10000</v>
      </c>
    </row>
    <row r="212" spans="1:3">
      <c r="A212" t="s">
        <v>243</v>
      </c>
      <c r="B212" s="3">
        <v>3000</v>
      </c>
    </row>
    <row r="213" spans="1:3">
      <c r="A213" t="s">
        <v>230</v>
      </c>
      <c r="B213" s="3">
        <v>60000</v>
      </c>
      <c r="C213">
        <v>1000000</v>
      </c>
    </row>
    <row r="214" spans="1:3">
      <c r="A214" t="s">
        <v>249</v>
      </c>
      <c r="B214" s="3">
        <v>48000</v>
      </c>
      <c r="C214">
        <v>800000</v>
      </c>
    </row>
    <row r="215" spans="1:3">
      <c r="A215" t="s">
        <v>267</v>
      </c>
      <c r="B215" s="3">
        <v>24000</v>
      </c>
      <c r="C215">
        <v>400000</v>
      </c>
    </row>
    <row r="216" spans="1:3">
      <c r="A216" t="s">
        <v>284</v>
      </c>
      <c r="B216" s="3">
        <v>42000</v>
      </c>
      <c r="C216">
        <v>700000</v>
      </c>
    </row>
    <row r="217" spans="1:3">
      <c r="A217" t="s">
        <v>298</v>
      </c>
      <c r="B217" s="3">
        <v>24000</v>
      </c>
      <c r="C217">
        <v>400000</v>
      </c>
    </row>
    <row r="218" spans="1:3">
      <c r="A218" t="s">
        <v>313</v>
      </c>
      <c r="B218" s="3">
        <v>18000</v>
      </c>
      <c r="C218">
        <v>300000</v>
      </c>
    </row>
    <row r="219" spans="1:3">
      <c r="A219" t="s">
        <v>325</v>
      </c>
      <c r="B219" s="3">
        <v>18000</v>
      </c>
      <c r="C219">
        <v>300000</v>
      </c>
    </row>
    <row r="220" spans="1:3">
      <c r="A220" t="s">
        <v>336</v>
      </c>
      <c r="B220" s="3">
        <v>24000</v>
      </c>
      <c r="C220">
        <v>400000</v>
      </c>
    </row>
    <row r="221" spans="1:3">
      <c r="A221" t="s">
        <v>347</v>
      </c>
      <c r="B221" s="3">
        <v>12000</v>
      </c>
      <c r="C221">
        <v>200000</v>
      </c>
    </row>
    <row r="222" spans="1:3">
      <c r="A222" t="s">
        <v>356</v>
      </c>
      <c r="B222" s="3">
        <v>24000</v>
      </c>
      <c r="C222">
        <v>400000</v>
      </c>
    </row>
    <row r="223" spans="1:3">
      <c r="A223" t="s">
        <v>364</v>
      </c>
      <c r="B223" s="3">
        <v>18000</v>
      </c>
      <c r="C223">
        <v>300000</v>
      </c>
    </row>
    <row r="224" spans="1:3">
      <c r="A224" t="s">
        <v>372</v>
      </c>
      <c r="B224" s="3">
        <v>12000</v>
      </c>
      <c r="C224">
        <v>200000</v>
      </c>
    </row>
    <row r="225" spans="1:3">
      <c r="A225" t="s">
        <v>380</v>
      </c>
      <c r="B225" s="3">
        <v>9000</v>
      </c>
      <c r="C225">
        <v>300000</v>
      </c>
    </row>
    <row r="226" spans="1:3">
      <c r="A226" t="s">
        <v>388</v>
      </c>
      <c r="B226" s="3">
        <v>5000</v>
      </c>
      <c r="C226">
        <v>100000</v>
      </c>
    </row>
    <row r="227" spans="1:3">
      <c r="A227" t="s">
        <v>396</v>
      </c>
      <c r="B227" s="3">
        <v>3000</v>
      </c>
      <c r="C227">
        <v>50000</v>
      </c>
    </row>
    <row r="228" spans="1:3">
      <c r="A228" t="s">
        <v>403</v>
      </c>
      <c r="B228" s="3">
        <v>120</v>
      </c>
    </row>
    <row r="229" spans="1:3">
      <c r="A229" t="s">
        <v>231</v>
      </c>
      <c r="B229" s="3">
        <v>40000</v>
      </c>
    </row>
    <row r="230" spans="1:3">
      <c r="A230" t="s">
        <v>250</v>
      </c>
      <c r="B230" s="3">
        <v>32000</v>
      </c>
    </row>
    <row r="231" spans="1:3">
      <c r="A231" t="s">
        <v>268</v>
      </c>
      <c r="B231" s="3">
        <v>16000</v>
      </c>
    </row>
    <row r="232" spans="1:3">
      <c r="A232" t="s">
        <v>285</v>
      </c>
      <c r="B232" s="3">
        <v>28000</v>
      </c>
    </row>
    <row r="233" spans="1:3">
      <c r="A233" t="s">
        <v>299</v>
      </c>
      <c r="B233" s="3">
        <v>16000</v>
      </c>
    </row>
    <row r="234" spans="1:3">
      <c r="A234" t="s">
        <v>314</v>
      </c>
      <c r="B234" s="3">
        <v>12000</v>
      </c>
    </row>
    <row r="235" spans="1:3">
      <c r="A235" t="s">
        <v>326</v>
      </c>
      <c r="B235" s="3">
        <v>12000</v>
      </c>
    </row>
    <row r="236" spans="1:3">
      <c r="A236" t="s">
        <v>337</v>
      </c>
      <c r="B236" s="3">
        <v>16000</v>
      </c>
    </row>
    <row r="237" spans="1:3">
      <c r="A237" t="s">
        <v>348</v>
      </c>
      <c r="B237" s="3">
        <v>8000</v>
      </c>
    </row>
    <row r="238" spans="1:3">
      <c r="A238" t="s">
        <v>357</v>
      </c>
      <c r="B238" s="3">
        <v>16000</v>
      </c>
    </row>
    <row r="239" spans="1:3">
      <c r="A239" t="s">
        <v>365</v>
      </c>
      <c r="B239" s="3">
        <v>12000</v>
      </c>
    </row>
    <row r="240" spans="1:3">
      <c r="A240" t="s">
        <v>373</v>
      </c>
      <c r="B240" s="3">
        <v>8000</v>
      </c>
    </row>
    <row r="241" spans="1:3">
      <c r="A241" t="s">
        <v>381</v>
      </c>
      <c r="B241" s="3">
        <v>6000</v>
      </c>
    </row>
    <row r="242" spans="1:3">
      <c r="A242" t="s">
        <v>389</v>
      </c>
      <c r="B242" s="3">
        <v>3000</v>
      </c>
    </row>
    <row r="243" spans="1:3">
      <c r="A243" t="s">
        <v>397</v>
      </c>
      <c r="B243" s="3">
        <v>1000</v>
      </c>
    </row>
    <row r="244" spans="1:3">
      <c r="A244" t="s">
        <v>404</v>
      </c>
      <c r="B244" s="3">
        <v>80</v>
      </c>
    </row>
    <row r="245" spans="1:3">
      <c r="A245" t="s">
        <v>474</v>
      </c>
      <c r="B245" s="8">
        <v>0.25</v>
      </c>
    </row>
    <row r="246" spans="1:3">
      <c r="A246" t="s">
        <v>475</v>
      </c>
      <c r="B246" s="8">
        <v>0.25</v>
      </c>
    </row>
    <row r="247" spans="1:3">
      <c r="A247" t="s">
        <v>476</v>
      </c>
      <c r="B247" s="8">
        <v>0.25</v>
      </c>
    </row>
    <row r="248" spans="1:3">
      <c r="A248" s="6" t="s">
        <v>224</v>
      </c>
      <c r="B248" s="9" t="s">
        <v>477</v>
      </c>
      <c r="C248">
        <v>500000</v>
      </c>
    </row>
    <row r="249" spans="1:3">
      <c r="A249" s="6" t="s">
        <v>244</v>
      </c>
      <c r="B249" s="9" t="s">
        <v>477</v>
      </c>
      <c r="C249">
        <v>400000</v>
      </c>
    </row>
    <row r="250" spans="1:3">
      <c r="A250" s="6" t="s">
        <v>262</v>
      </c>
      <c r="B250" s="9" t="s">
        <v>477</v>
      </c>
      <c r="C250">
        <v>300000</v>
      </c>
    </row>
    <row r="251" spans="1:3">
      <c r="A251" s="6" t="s">
        <v>279</v>
      </c>
      <c r="B251" s="9" t="s">
        <v>477</v>
      </c>
      <c r="C251">
        <v>200000</v>
      </c>
    </row>
    <row r="252" spans="1:3">
      <c r="A252" s="6" t="s">
        <v>294</v>
      </c>
      <c r="B252" s="9" t="s">
        <v>477</v>
      </c>
      <c r="C252">
        <v>150000</v>
      </c>
    </row>
    <row r="253" spans="1:3">
      <c r="A253" s="6" t="s">
        <v>309</v>
      </c>
      <c r="B253" s="9" t="s">
        <v>477</v>
      </c>
      <c r="C253">
        <v>100000</v>
      </c>
    </row>
    <row r="254" spans="1:3">
      <c r="A254" t="s">
        <v>307</v>
      </c>
      <c r="B254" s="3">
        <v>30</v>
      </c>
    </row>
    <row r="255" spans="1:3">
      <c r="A255" t="s">
        <v>220</v>
      </c>
      <c r="B255" s="3">
        <v>50</v>
      </c>
    </row>
    <row r="256" spans="1:3">
      <c r="A256" t="s">
        <v>240</v>
      </c>
      <c r="B256" s="3">
        <v>1500</v>
      </c>
    </row>
    <row r="257" spans="1:2">
      <c r="A257" t="s">
        <v>259</v>
      </c>
      <c r="B257" s="3">
        <v>500</v>
      </c>
    </row>
    <row r="258" spans="1:2">
      <c r="A258" t="s">
        <v>276</v>
      </c>
      <c r="B258" s="3">
        <v>400</v>
      </c>
    </row>
    <row r="259" spans="1:2">
      <c r="A259" t="s">
        <v>292</v>
      </c>
      <c r="B259" s="3">
        <v>450</v>
      </c>
    </row>
    <row r="260" spans="1:2">
      <c r="A260" t="s">
        <v>232</v>
      </c>
      <c r="B260" s="3">
        <v>15</v>
      </c>
    </row>
    <row r="261" spans="1:2">
      <c r="A261" t="s">
        <v>251</v>
      </c>
      <c r="B261" s="3">
        <v>25</v>
      </c>
    </row>
    <row r="262" spans="1:2">
      <c r="A262" t="s">
        <v>269</v>
      </c>
      <c r="B262" s="3">
        <v>50</v>
      </c>
    </row>
    <row r="263" spans="1:2">
      <c r="A263" t="s">
        <v>286</v>
      </c>
      <c r="B263" s="3">
        <v>150</v>
      </c>
    </row>
    <row r="264" spans="1:2">
      <c r="A264" t="s">
        <v>300</v>
      </c>
      <c r="B264" s="3">
        <v>150</v>
      </c>
    </row>
    <row r="265" spans="1:2">
      <c r="A265" t="s">
        <v>315</v>
      </c>
      <c r="B265" s="3">
        <v>750</v>
      </c>
    </row>
    <row r="266" spans="1:2">
      <c r="A266" t="s">
        <v>327</v>
      </c>
      <c r="B266" s="3">
        <v>250</v>
      </c>
    </row>
    <row r="267" spans="1:2">
      <c r="A267" t="s">
        <v>338</v>
      </c>
      <c r="B267" s="3">
        <v>200</v>
      </c>
    </row>
    <row r="268" spans="1:2">
      <c r="A268" t="s">
        <v>349</v>
      </c>
      <c r="B268" s="3">
        <v>225</v>
      </c>
    </row>
    <row r="269" spans="1:2">
      <c r="A269" t="s">
        <v>358</v>
      </c>
      <c r="B269" s="3">
        <v>200</v>
      </c>
    </row>
    <row r="270" spans="1:2">
      <c r="A270" t="s">
        <v>366</v>
      </c>
      <c r="B270" s="3">
        <v>25</v>
      </c>
    </row>
    <row r="271" spans="1:2">
      <c r="A271" t="s">
        <v>374</v>
      </c>
      <c r="B271" s="3">
        <v>37.5</v>
      </c>
    </row>
    <row r="272" spans="1:2">
      <c r="A272" t="s">
        <v>382</v>
      </c>
      <c r="B272" s="3">
        <v>25</v>
      </c>
    </row>
    <row r="273" spans="1:3">
      <c r="A273" t="s">
        <v>390</v>
      </c>
      <c r="B273" s="3">
        <v>25</v>
      </c>
    </row>
    <row r="274" spans="1:3" ht="17.399999999999999">
      <c r="A274" s="7" t="s">
        <v>409</v>
      </c>
      <c r="B274" s="3">
        <v>18000</v>
      </c>
      <c r="C274">
        <v>300000</v>
      </c>
    </row>
    <row r="275" spans="1:3" ht="17.399999999999999">
      <c r="A275" s="7" t="s">
        <v>410</v>
      </c>
      <c r="B275" s="3">
        <v>12000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4"/>
  <sheetViews>
    <sheetView workbookViewId="0">
      <selection activeCell="B62" sqref="B62"/>
    </sheetView>
  </sheetViews>
  <sheetFormatPr defaultColWidth="9" defaultRowHeight="14.4"/>
  <cols>
    <col min="1" max="1" width="77.44140625" customWidth="1"/>
  </cols>
  <sheetData>
    <row r="1" spans="1:2">
      <c r="A1" t="s">
        <v>213</v>
      </c>
      <c r="B1">
        <f>VLOOKUP(A1,成果对应分数!$A$38:$B$81,2,FALSE)</f>
        <v>100</v>
      </c>
    </row>
    <row r="2" spans="1:2">
      <c r="A2" t="s">
        <v>233</v>
      </c>
      <c r="B2">
        <f>VLOOKUP(A2,成果对应分数!$A$38:$B$81,2,FALSE)</f>
        <v>200</v>
      </c>
    </row>
    <row r="3" spans="1:2">
      <c r="A3" t="s">
        <v>478</v>
      </c>
      <c r="B3" t="e">
        <f>VLOOKUP(A3,成果对应分数!$A$38:$B$81,2,FALSE)</f>
        <v>#N/A</v>
      </c>
    </row>
    <row r="4" spans="1:2">
      <c r="A4" t="s">
        <v>328</v>
      </c>
      <c r="B4">
        <f>VLOOKUP(A4,成果对应分数!$A$38:$B$81,2,FALSE)</f>
        <v>3000</v>
      </c>
    </row>
    <row r="5" spans="1:2">
      <c r="A5" t="s">
        <v>316</v>
      </c>
      <c r="B5">
        <f>VLOOKUP(A5,成果对应分数!$A$38:$B$81,2,FALSE)</f>
        <v>1000</v>
      </c>
    </row>
    <row r="6" spans="1:2">
      <c r="A6" t="s">
        <v>479</v>
      </c>
      <c r="B6" t="e">
        <f>VLOOKUP(A6,成果对应分数!$A$38:$B$81,2,FALSE)</f>
        <v>#N/A</v>
      </c>
    </row>
    <row r="7" spans="1:2">
      <c r="A7" t="s">
        <v>339</v>
      </c>
      <c r="B7">
        <f>VLOOKUP(A7,成果对应分数!$A$38:$B$81,2,FALSE)</f>
        <v>60</v>
      </c>
    </row>
    <row r="8" spans="1:2">
      <c r="A8" t="s">
        <v>350</v>
      </c>
      <c r="B8">
        <f>VLOOKUP(A8,成果对应分数!$A$38:$B$81,2,FALSE)</f>
        <v>600</v>
      </c>
    </row>
    <row r="9" spans="1:2">
      <c r="A9" t="s">
        <v>480</v>
      </c>
      <c r="B9" t="e">
        <f>VLOOKUP(A9,成果对应分数!$A$38:$B$81,2,FALSE)</f>
        <v>#N/A</v>
      </c>
    </row>
    <row r="10" spans="1:2">
      <c r="A10" t="s">
        <v>481</v>
      </c>
      <c r="B10" t="e">
        <f>VLOOKUP(A10,成果对应分数!$A$38:$B$81,2,FALSE)</f>
        <v>#N/A</v>
      </c>
    </row>
    <row r="11" spans="1:2">
      <c r="A11" t="s">
        <v>482</v>
      </c>
      <c r="B11" t="e">
        <f>VLOOKUP(A11,成果对应分数!$A$38:$B$81,2,FALSE)</f>
        <v>#N/A</v>
      </c>
    </row>
    <row r="12" spans="1:2">
      <c r="A12" t="s">
        <v>483</v>
      </c>
      <c r="B12" t="e">
        <f>VLOOKUP(A12,成果对应分数!$A$38:$B$81,2,FALSE)</f>
        <v>#N/A</v>
      </c>
    </row>
    <row r="13" spans="1:2">
      <c r="A13" t="s">
        <v>391</v>
      </c>
      <c r="B13">
        <f>VLOOKUP(A13,成果对应分数!$A$38:$B$81,2,FALSE)</f>
        <v>600</v>
      </c>
    </row>
    <row r="14" spans="1:2">
      <c r="A14" t="s">
        <v>398</v>
      </c>
      <c r="B14">
        <f>VLOOKUP(A14,成果对应分数!$A$38:$B$81,2,FALSE)</f>
        <v>120</v>
      </c>
    </row>
    <row r="15" spans="1:2">
      <c r="A15" t="s">
        <v>405</v>
      </c>
      <c r="B15">
        <f>VLOOKUP(A15,成果对应分数!$A$38:$B$81,2,FALSE)</f>
        <v>60</v>
      </c>
    </row>
    <row r="16" spans="1:2">
      <c r="A16" t="s">
        <v>415</v>
      </c>
      <c r="B16">
        <f>VLOOKUP(A16,成果对应分数!$A$38:$B$81,2,FALSE)</f>
        <v>500</v>
      </c>
    </row>
    <row r="17" spans="1:2">
      <c r="A17" t="s">
        <v>419</v>
      </c>
      <c r="B17">
        <f>VLOOKUP(A17,成果对应分数!$A$38:$B$81,2,FALSE)</f>
        <v>1000</v>
      </c>
    </row>
    <row r="18" spans="1:2">
      <c r="A18" t="s">
        <v>423</v>
      </c>
      <c r="B18">
        <f>VLOOKUP(A18,成果对应分数!$A$38:$B$81,2,FALSE)</f>
        <v>2000</v>
      </c>
    </row>
    <row r="19" spans="1:2">
      <c r="A19" t="s">
        <v>427</v>
      </c>
      <c r="B19">
        <f>VLOOKUP(A19,成果对应分数!$A$38:$B$81,2,FALSE)</f>
        <v>2000</v>
      </c>
    </row>
    <row r="20" spans="1:2">
      <c r="A20" t="s">
        <v>431</v>
      </c>
      <c r="B20">
        <f>VLOOKUP(A20,成果对应分数!$A$38:$B$81,2,FALSE)</f>
        <v>10000</v>
      </c>
    </row>
    <row r="21" spans="1:2">
      <c r="A21" t="s">
        <v>434</v>
      </c>
      <c r="B21">
        <f>VLOOKUP(A21,成果对应分数!$A$38:$B$81,2,FALSE)</f>
        <v>1000</v>
      </c>
    </row>
    <row r="22" spans="1:2">
      <c r="A22" t="s">
        <v>484</v>
      </c>
      <c r="B22" t="e">
        <f>VLOOKUP(A22,成果对应分数!$A$38:$B$81,2,FALSE)</f>
        <v>#N/A</v>
      </c>
    </row>
    <row r="23" spans="1:2">
      <c r="A23" t="s">
        <v>437</v>
      </c>
      <c r="B23">
        <f>VLOOKUP(A23,成果对应分数!$A$38:$B$81,2,FALSE)</f>
        <v>1200</v>
      </c>
    </row>
    <row r="24" spans="1:2">
      <c r="A24" t="s">
        <v>440</v>
      </c>
      <c r="B24">
        <f>VLOOKUP(A24,成果对应分数!$A$38:$B$81,2,FALSE)</f>
        <v>500</v>
      </c>
    </row>
    <row r="25" spans="1:2">
      <c r="A25" t="s">
        <v>443</v>
      </c>
      <c r="B25">
        <f>VLOOKUP(A25,成果对应分数!$A$38:$B$81,2,FALSE)</f>
        <v>800</v>
      </c>
    </row>
    <row r="26" spans="1:2">
      <c r="A26" t="s">
        <v>446</v>
      </c>
      <c r="B26">
        <f>VLOOKUP(A26,成果对应分数!$A$38:$B$81,2,FALSE)</f>
        <v>300</v>
      </c>
    </row>
    <row r="27" spans="1:2">
      <c r="A27" t="s">
        <v>449</v>
      </c>
      <c r="B27">
        <f>VLOOKUP(A27,成果对应分数!$A$38:$B$81,2,FALSE)</f>
        <v>800</v>
      </c>
    </row>
    <row r="28" spans="1:2">
      <c r="A28" t="s">
        <v>452</v>
      </c>
      <c r="B28">
        <f>VLOOKUP(A28,成果对应分数!$A$38:$B$81,2,FALSE)</f>
        <v>300</v>
      </c>
    </row>
    <row r="29" spans="1:2">
      <c r="A29" t="s">
        <v>455</v>
      </c>
      <c r="B29">
        <f>VLOOKUP(A29,成果对应分数!$A$38:$B$81,2,FALSE)</f>
        <v>500</v>
      </c>
    </row>
    <row r="30" spans="1:2">
      <c r="A30" t="s">
        <v>458</v>
      </c>
      <c r="B30">
        <f>VLOOKUP(A30,成果对应分数!$A$38:$B$81,2,FALSE)</f>
        <v>100</v>
      </c>
    </row>
    <row r="31" spans="1:2">
      <c r="A31" t="s">
        <v>411</v>
      </c>
      <c r="B31">
        <f>VLOOKUP(A31,成果对应分数!$A$38:$B$81,2,FALSE)</f>
        <v>240</v>
      </c>
    </row>
    <row r="32" spans="1:2">
      <c r="A32" t="s">
        <v>460</v>
      </c>
      <c r="B32">
        <f>VLOOKUP(A32,成果对应分数!$A$38:$B$81,2,FALSE)</f>
        <v>500</v>
      </c>
    </row>
    <row r="33" spans="1:2">
      <c r="A33" t="s">
        <v>462</v>
      </c>
      <c r="B33">
        <f>VLOOKUP(A33,成果对应分数!$A$38:$B$81,2,FALSE)</f>
        <v>200</v>
      </c>
    </row>
    <row r="34" spans="1:2">
      <c r="A34" t="s">
        <v>464</v>
      </c>
      <c r="B34">
        <f>VLOOKUP(A34,成果对应分数!$A$38:$B$81,2,FALSE)</f>
        <v>100</v>
      </c>
    </row>
    <row r="35" spans="1:2">
      <c r="A35" t="s">
        <v>465</v>
      </c>
      <c r="B35">
        <f>VLOOKUP(A35,成果对应分数!$A$38:$B$81,2,FALSE)</f>
        <v>150</v>
      </c>
    </row>
    <row r="36" spans="1:2">
      <c r="A36" t="s">
        <v>466</v>
      </c>
      <c r="B36">
        <f>VLOOKUP(A36,成果对应分数!$A$38:$B$81,2,FALSE)</f>
        <v>100</v>
      </c>
    </row>
    <row r="37" spans="1:2">
      <c r="A37" t="s">
        <v>467</v>
      </c>
      <c r="B37">
        <f>VLOOKUP(A37,成果对应分数!$A$38:$B$81,2,FALSE)</f>
        <v>50</v>
      </c>
    </row>
    <row r="38" spans="1:2">
      <c r="A38" t="s">
        <v>468</v>
      </c>
      <c r="B38">
        <f>VLOOKUP(A38,成果对应分数!$A$38:$B$81,2,FALSE)</f>
        <v>80</v>
      </c>
    </row>
    <row r="39" spans="1:2">
      <c r="A39" t="s">
        <v>469</v>
      </c>
      <c r="B39">
        <f>VLOOKUP(A39,成果对应分数!$A$38:$B$81,2,FALSE)</f>
        <v>50</v>
      </c>
    </row>
    <row r="40" spans="1:2">
      <c r="A40" t="s">
        <v>470</v>
      </c>
      <c r="B40">
        <f>VLOOKUP(A40,成果对应分数!$A$38:$B$81,2,FALSE)</f>
        <v>30</v>
      </c>
    </row>
    <row r="41" spans="1:2">
      <c r="A41" t="s">
        <v>471</v>
      </c>
      <c r="B41">
        <f>VLOOKUP(A41,成果对应分数!$A$38:$B$81,2,FALSE)</f>
        <v>100000</v>
      </c>
    </row>
    <row r="42" spans="1:2">
      <c r="A42" t="s">
        <v>472</v>
      </c>
      <c r="B42">
        <f>VLOOKUP(A42,成果对应分数!$A$38:$B$81,2,FALSE)</f>
        <v>50000</v>
      </c>
    </row>
    <row r="43" spans="1:2">
      <c r="A43" t="s">
        <v>485</v>
      </c>
      <c r="B43" t="e">
        <f>VLOOKUP(A43,成果对应分数!$A$38:$B$81,2,FALSE)</f>
        <v>#N/A</v>
      </c>
    </row>
    <row r="44" spans="1:2">
      <c r="A44" t="s">
        <v>473</v>
      </c>
      <c r="B44">
        <f>VLOOKUP(A44,成果对应分数!$A$38:$B$81,2,FALSE)</f>
        <v>3000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workbookViewId="0">
      <selection activeCell="B62" sqref="B62"/>
    </sheetView>
  </sheetViews>
  <sheetFormatPr defaultColWidth="9" defaultRowHeight="14.4"/>
  <cols>
    <col min="1" max="1" width="53.109375" customWidth="1"/>
    <col min="2" max="2" width="12.44140625" customWidth="1"/>
    <col min="4" max="4" width="59.33203125" customWidth="1"/>
    <col min="5" max="5" width="6.44140625" customWidth="1"/>
  </cols>
  <sheetData>
    <row r="1" spans="1:5">
      <c r="A1" t="s">
        <v>376</v>
      </c>
      <c r="B1">
        <v>40000</v>
      </c>
      <c r="D1" t="s">
        <v>407</v>
      </c>
      <c r="E1">
        <v>15000</v>
      </c>
    </row>
    <row r="2" spans="1:5">
      <c r="A2" t="s">
        <v>384</v>
      </c>
      <c r="B2">
        <v>30000</v>
      </c>
      <c r="D2" t="s">
        <v>413</v>
      </c>
      <c r="E2">
        <v>10000</v>
      </c>
    </row>
    <row r="3" spans="1:5">
      <c r="A3" t="s">
        <v>392</v>
      </c>
      <c r="B3">
        <v>20000</v>
      </c>
      <c r="D3" t="s">
        <v>417</v>
      </c>
      <c r="E3">
        <v>6000</v>
      </c>
    </row>
    <row r="4" spans="1:5">
      <c r="A4" t="s">
        <v>399</v>
      </c>
      <c r="B4">
        <v>10000</v>
      </c>
      <c r="D4" t="s">
        <v>421</v>
      </c>
      <c r="E4">
        <v>3000</v>
      </c>
    </row>
    <row r="5" spans="1:5">
      <c r="A5" t="s">
        <v>340</v>
      </c>
      <c r="B5">
        <v>5000</v>
      </c>
      <c r="D5" t="s">
        <v>341</v>
      </c>
      <c r="E5">
        <v>2000</v>
      </c>
    </row>
    <row r="6" spans="1:5">
      <c r="A6" t="s">
        <v>351</v>
      </c>
      <c r="B6">
        <v>3000</v>
      </c>
      <c r="D6" t="s">
        <v>352</v>
      </c>
      <c r="E6">
        <v>1000</v>
      </c>
    </row>
    <row r="7" spans="1:5">
      <c r="A7" t="s">
        <v>9</v>
      </c>
      <c r="B7">
        <v>2000</v>
      </c>
      <c r="D7" t="s">
        <v>360</v>
      </c>
      <c r="E7">
        <v>600</v>
      </c>
    </row>
    <row r="8" spans="1:5">
      <c r="A8" t="s">
        <v>14</v>
      </c>
      <c r="B8">
        <v>600</v>
      </c>
      <c r="D8" t="s">
        <v>368</v>
      </c>
      <c r="E8">
        <v>400</v>
      </c>
    </row>
    <row r="9" spans="1:5">
      <c r="A9" t="s">
        <v>18</v>
      </c>
      <c r="B9">
        <v>300</v>
      </c>
      <c r="D9" t="s">
        <v>318</v>
      </c>
      <c r="E9">
        <v>200</v>
      </c>
    </row>
    <row r="10" spans="1:5">
      <c r="A10" t="s">
        <v>288</v>
      </c>
      <c r="B10">
        <v>200</v>
      </c>
      <c r="D10" t="s">
        <v>253</v>
      </c>
      <c r="E10">
        <v>100</v>
      </c>
    </row>
    <row r="11" spans="1:5">
      <c r="A11" t="s">
        <v>486</v>
      </c>
      <c r="B11">
        <v>200</v>
      </c>
      <c r="D11" t="s">
        <v>487</v>
      </c>
      <c r="E11">
        <v>100</v>
      </c>
    </row>
    <row r="12" spans="1:5">
      <c r="A12" t="s">
        <v>73</v>
      </c>
      <c r="B12">
        <v>100</v>
      </c>
      <c r="D12" t="s">
        <v>214</v>
      </c>
      <c r="E12">
        <v>50</v>
      </c>
    </row>
    <row r="13" spans="1:5">
      <c r="A13" t="s">
        <v>406</v>
      </c>
      <c r="B13">
        <f t="shared" ref="B13:B24" si="0">B1/2</f>
        <v>20000</v>
      </c>
      <c r="D13" t="s">
        <v>439</v>
      </c>
      <c r="E13">
        <v>6000</v>
      </c>
    </row>
    <row r="14" spans="1:5">
      <c r="A14" t="s">
        <v>412</v>
      </c>
      <c r="B14">
        <f t="shared" si="0"/>
        <v>15000</v>
      </c>
      <c r="D14" t="s">
        <v>442</v>
      </c>
      <c r="E14">
        <v>1800</v>
      </c>
    </row>
    <row r="15" spans="1:5">
      <c r="A15" t="s">
        <v>416</v>
      </c>
      <c r="B15">
        <f t="shared" si="0"/>
        <v>10000</v>
      </c>
      <c r="D15" t="s">
        <v>445</v>
      </c>
      <c r="E15">
        <v>1500</v>
      </c>
    </row>
    <row r="16" spans="1:5">
      <c r="A16" t="s">
        <v>420</v>
      </c>
      <c r="B16">
        <f t="shared" si="0"/>
        <v>5000</v>
      </c>
      <c r="D16" t="s">
        <v>448</v>
      </c>
      <c r="E16">
        <v>900</v>
      </c>
    </row>
    <row r="17" spans="1:5">
      <c r="A17" t="s">
        <v>424</v>
      </c>
      <c r="B17">
        <f t="shared" si="0"/>
        <v>2500</v>
      </c>
      <c r="D17" t="s">
        <v>451</v>
      </c>
      <c r="E17">
        <v>600</v>
      </c>
    </row>
    <row r="18" spans="1:5">
      <c r="A18" t="s">
        <v>428</v>
      </c>
      <c r="B18">
        <f t="shared" si="0"/>
        <v>1500</v>
      </c>
      <c r="D18" t="s">
        <v>454</v>
      </c>
      <c r="E18">
        <v>300</v>
      </c>
    </row>
    <row r="19" spans="1:5">
      <c r="A19" t="s">
        <v>432</v>
      </c>
      <c r="B19">
        <f t="shared" si="0"/>
        <v>1000</v>
      </c>
      <c r="D19" t="s">
        <v>457</v>
      </c>
      <c r="E19">
        <v>200</v>
      </c>
    </row>
    <row r="20" spans="1:5">
      <c r="A20" t="s">
        <v>435</v>
      </c>
      <c r="B20">
        <f t="shared" si="0"/>
        <v>300</v>
      </c>
      <c r="D20" t="s">
        <v>425</v>
      </c>
      <c r="E20">
        <f>E1/2</f>
        <v>7500</v>
      </c>
    </row>
    <row r="21" spans="1:5">
      <c r="A21" t="s">
        <v>271</v>
      </c>
      <c r="B21">
        <f t="shared" si="0"/>
        <v>150</v>
      </c>
      <c r="D21" t="s">
        <v>429</v>
      </c>
      <c r="E21">
        <f t="shared" ref="E21:E31" si="1">E2/2</f>
        <v>5000</v>
      </c>
    </row>
    <row r="22" spans="1:5">
      <c r="A22" t="s">
        <v>302</v>
      </c>
      <c r="B22">
        <f t="shared" si="0"/>
        <v>100</v>
      </c>
      <c r="D22" t="s">
        <v>433</v>
      </c>
      <c r="E22">
        <f t="shared" si="1"/>
        <v>3000</v>
      </c>
    </row>
    <row r="23" spans="1:5">
      <c r="A23" t="s">
        <v>488</v>
      </c>
      <c r="B23">
        <f t="shared" si="0"/>
        <v>100</v>
      </c>
      <c r="D23" t="s">
        <v>436</v>
      </c>
      <c r="E23">
        <f t="shared" si="1"/>
        <v>1500</v>
      </c>
    </row>
    <row r="24" spans="1:5">
      <c r="A24" t="s">
        <v>234</v>
      </c>
      <c r="B24">
        <f t="shared" si="0"/>
        <v>50</v>
      </c>
      <c r="D24" t="s">
        <v>377</v>
      </c>
      <c r="E24">
        <f t="shared" si="1"/>
        <v>1000</v>
      </c>
    </row>
    <row r="25" spans="1:5">
      <c r="A25" t="s">
        <v>438</v>
      </c>
      <c r="B25">
        <v>5000</v>
      </c>
      <c r="D25" t="s">
        <v>385</v>
      </c>
      <c r="E25">
        <f t="shared" si="1"/>
        <v>500</v>
      </c>
    </row>
    <row r="26" spans="1:5">
      <c r="A26" t="s">
        <v>441</v>
      </c>
      <c r="B26">
        <v>3000</v>
      </c>
      <c r="D26" t="s">
        <v>393</v>
      </c>
      <c r="E26">
        <f t="shared" si="1"/>
        <v>300</v>
      </c>
    </row>
    <row r="27" spans="1:5">
      <c r="A27" t="s">
        <v>444</v>
      </c>
      <c r="B27">
        <v>2000</v>
      </c>
      <c r="D27" t="s">
        <v>400</v>
      </c>
      <c r="E27">
        <f t="shared" si="1"/>
        <v>200</v>
      </c>
    </row>
    <row r="28" spans="1:5">
      <c r="A28" t="s">
        <v>447</v>
      </c>
      <c r="B28">
        <v>3000</v>
      </c>
      <c r="D28" t="s">
        <v>330</v>
      </c>
      <c r="E28">
        <f t="shared" si="1"/>
        <v>100</v>
      </c>
    </row>
    <row r="29" spans="1:5">
      <c r="A29" t="s">
        <v>450</v>
      </c>
      <c r="B29">
        <v>1200</v>
      </c>
      <c r="D29" t="s">
        <v>272</v>
      </c>
      <c r="E29">
        <f t="shared" si="1"/>
        <v>50</v>
      </c>
    </row>
    <row r="30" spans="1:5">
      <c r="A30" t="s">
        <v>453</v>
      </c>
      <c r="B30">
        <v>1000</v>
      </c>
      <c r="D30" t="s">
        <v>489</v>
      </c>
      <c r="E30">
        <f t="shared" si="1"/>
        <v>50</v>
      </c>
    </row>
    <row r="31" spans="1:5">
      <c r="A31" t="s">
        <v>456</v>
      </c>
      <c r="B31">
        <v>600</v>
      </c>
      <c r="D31" t="s">
        <v>235</v>
      </c>
      <c r="E31">
        <f t="shared" si="1"/>
        <v>25</v>
      </c>
    </row>
    <row r="32" spans="1:5">
      <c r="A32" t="s">
        <v>459</v>
      </c>
      <c r="B32">
        <v>300</v>
      </c>
    </row>
    <row r="33" spans="1:2">
      <c r="A33" t="s">
        <v>461</v>
      </c>
      <c r="B33">
        <v>200</v>
      </c>
    </row>
    <row r="34" spans="1:2">
      <c r="A34" t="s">
        <v>463</v>
      </c>
      <c r="B34">
        <v>100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5"/>
  <sheetViews>
    <sheetView workbookViewId="0">
      <selection activeCell="B62" sqref="B62"/>
    </sheetView>
  </sheetViews>
  <sheetFormatPr defaultColWidth="9" defaultRowHeight="14.4"/>
  <cols>
    <col min="1" max="1" width="52.6640625" customWidth="1"/>
  </cols>
  <sheetData>
    <row r="1" spans="1:2">
      <c r="A1" t="s">
        <v>165</v>
      </c>
      <c r="B1">
        <v>100000</v>
      </c>
    </row>
    <row r="2" spans="1:2">
      <c r="A2" t="s">
        <v>167</v>
      </c>
      <c r="B2">
        <v>100000</v>
      </c>
    </row>
    <row r="3" spans="1:2">
      <c r="A3" t="s">
        <v>257</v>
      </c>
      <c r="B3">
        <v>50000</v>
      </c>
    </row>
    <row r="4" spans="1:2">
      <c r="A4" t="s">
        <v>490</v>
      </c>
      <c r="B4">
        <v>40000</v>
      </c>
    </row>
    <row r="5" spans="1:2">
      <c r="A5" t="s">
        <v>169</v>
      </c>
      <c r="B5">
        <v>25000</v>
      </c>
    </row>
    <row r="6" spans="1:2">
      <c r="A6" t="s">
        <v>306</v>
      </c>
      <c r="B6">
        <v>40000</v>
      </c>
    </row>
    <row r="7" spans="1:2">
      <c r="A7" t="s">
        <v>321</v>
      </c>
      <c r="B7">
        <v>30000</v>
      </c>
    </row>
    <row r="8" spans="1:2">
      <c r="A8" t="s">
        <v>332</v>
      </c>
      <c r="B8">
        <v>20000</v>
      </c>
    </row>
    <row r="9" spans="1:2">
      <c r="A9" t="s">
        <v>343</v>
      </c>
      <c r="B9">
        <v>15000</v>
      </c>
    </row>
    <row r="10" spans="1:2">
      <c r="A10" t="s">
        <v>354</v>
      </c>
      <c r="B10">
        <v>40000</v>
      </c>
    </row>
    <row r="11" spans="1:2">
      <c r="A11" t="s">
        <v>362</v>
      </c>
      <c r="B11">
        <v>30000</v>
      </c>
    </row>
    <row r="12" spans="1:2">
      <c r="A12" t="s">
        <v>370</v>
      </c>
      <c r="B12">
        <v>20000</v>
      </c>
    </row>
    <row r="13" spans="1:2">
      <c r="A13" t="s">
        <v>378</v>
      </c>
      <c r="B13">
        <v>15000</v>
      </c>
    </row>
    <row r="14" spans="1:2">
      <c r="A14" t="s">
        <v>386</v>
      </c>
      <c r="B14">
        <v>30000</v>
      </c>
    </row>
    <row r="15" spans="1:2">
      <c r="A15" t="s">
        <v>394</v>
      </c>
      <c r="B15">
        <v>20000</v>
      </c>
    </row>
    <row r="16" spans="1:2">
      <c r="A16" t="s">
        <v>401</v>
      </c>
      <c r="B16">
        <v>15000</v>
      </c>
    </row>
    <row r="17" spans="1:2">
      <c r="A17" t="s">
        <v>408</v>
      </c>
      <c r="B17">
        <v>30000</v>
      </c>
    </row>
    <row r="18" spans="1:2">
      <c r="A18" t="s">
        <v>414</v>
      </c>
      <c r="B18">
        <v>20000</v>
      </c>
    </row>
    <row r="19" spans="1:2">
      <c r="A19" t="s">
        <v>418</v>
      </c>
      <c r="B19">
        <v>15000</v>
      </c>
    </row>
    <row r="20" spans="1:2">
      <c r="A20" t="s">
        <v>422</v>
      </c>
      <c r="B20">
        <v>30000</v>
      </c>
    </row>
    <row r="21" spans="1:2">
      <c r="A21" t="s">
        <v>426</v>
      </c>
      <c r="B21">
        <v>20000</v>
      </c>
    </row>
    <row r="22" spans="1:2">
      <c r="A22" t="s">
        <v>430</v>
      </c>
      <c r="B22">
        <v>15000</v>
      </c>
    </row>
    <row r="23" spans="1:2">
      <c r="A23" t="s">
        <v>187</v>
      </c>
      <c r="B23">
        <v>1000</v>
      </c>
    </row>
    <row r="24" spans="1:2">
      <c r="A24" t="s">
        <v>188</v>
      </c>
      <c r="B24">
        <v>600</v>
      </c>
    </row>
    <row r="25" spans="1:2">
      <c r="A25" t="s">
        <v>189</v>
      </c>
      <c r="B25">
        <v>300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3"/>
  <sheetViews>
    <sheetView workbookViewId="0">
      <selection activeCell="B62" sqref="B62"/>
    </sheetView>
  </sheetViews>
  <sheetFormatPr defaultColWidth="9" defaultRowHeight="14.4"/>
  <cols>
    <col min="1" max="1" width="39.44140625" customWidth="1"/>
    <col min="2" max="2" width="15.6640625" customWidth="1"/>
    <col min="3" max="3" width="71.21875" customWidth="1"/>
  </cols>
  <sheetData>
    <row r="1" spans="1:1">
      <c r="A1" s="1" t="s">
        <v>491</v>
      </c>
    </row>
    <row r="2" spans="1:1">
      <c r="A2" t="s">
        <v>492</v>
      </c>
    </row>
    <row r="3" spans="1:1">
      <c r="A3" t="s">
        <v>493</v>
      </c>
    </row>
    <row r="4" spans="1:1">
      <c r="A4" t="s">
        <v>494</v>
      </c>
    </row>
    <row r="5" spans="1:1">
      <c r="A5" t="s">
        <v>495</v>
      </c>
    </row>
    <row r="6" spans="1:1">
      <c r="A6" t="s">
        <v>496</v>
      </c>
    </row>
    <row r="7" spans="1:1">
      <c r="A7" t="s">
        <v>497</v>
      </c>
    </row>
    <row r="8" spans="1:1">
      <c r="A8" t="s">
        <v>498</v>
      </c>
    </row>
    <row r="9" spans="1:1">
      <c r="A9" t="s">
        <v>499</v>
      </c>
    </row>
    <row r="10" spans="1:1">
      <c r="A10" t="s">
        <v>500</v>
      </c>
    </row>
    <row r="11" spans="1:1">
      <c r="A11" t="s">
        <v>501</v>
      </c>
    </row>
    <row r="12" spans="1:1">
      <c r="A12" t="s">
        <v>502</v>
      </c>
    </row>
    <row r="13" spans="1:1">
      <c r="A13" t="s">
        <v>503</v>
      </c>
    </row>
    <row r="14" spans="1:1">
      <c r="A14" t="s">
        <v>504</v>
      </c>
    </row>
    <row r="15" spans="1:1">
      <c r="A15" t="s">
        <v>505</v>
      </c>
    </row>
    <row r="16" spans="1:1">
      <c r="A16" t="s">
        <v>506</v>
      </c>
    </row>
    <row r="17" spans="1:1">
      <c r="A17" t="s">
        <v>496</v>
      </c>
    </row>
    <row r="18" spans="1:1">
      <c r="A18" t="s">
        <v>507</v>
      </c>
    </row>
    <row r="19" spans="1:1">
      <c r="A19" t="s">
        <v>508</v>
      </c>
    </row>
    <row r="20" spans="1:1">
      <c r="A20" t="s">
        <v>509</v>
      </c>
    </row>
    <row r="21" spans="1:1">
      <c r="A21" t="s">
        <v>510</v>
      </c>
    </row>
    <row r="22" spans="1:1">
      <c r="A22" t="s">
        <v>511</v>
      </c>
    </row>
    <row r="23" spans="1:1">
      <c r="A23" t="s">
        <v>512</v>
      </c>
    </row>
    <row r="24" spans="1:1">
      <c r="A24" t="s">
        <v>513</v>
      </c>
    </row>
    <row r="25" spans="1:1">
      <c r="A25" t="s">
        <v>514</v>
      </c>
    </row>
    <row r="26" spans="1:1">
      <c r="A26" t="s">
        <v>515</v>
      </c>
    </row>
    <row r="27" spans="1:1">
      <c r="A27" t="s">
        <v>516</v>
      </c>
    </row>
    <row r="28" spans="1:1">
      <c r="A28" t="s">
        <v>517</v>
      </c>
    </row>
    <row r="29" spans="1:1">
      <c r="A29" t="s">
        <v>518</v>
      </c>
    </row>
    <row r="30" spans="1:1">
      <c r="A30" t="s">
        <v>519</v>
      </c>
    </row>
    <row r="31" spans="1:1">
      <c r="A31" t="s">
        <v>520</v>
      </c>
    </row>
    <row r="32" spans="1:1">
      <c r="A32" t="s">
        <v>521</v>
      </c>
    </row>
    <row r="33" spans="1:1">
      <c r="A33" t="s">
        <v>522</v>
      </c>
    </row>
  </sheetData>
  <phoneticPr fontId="2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54</vt:i4>
      </vt:variant>
    </vt:vector>
  </HeadingPairs>
  <TitlesOfParts>
    <vt:vector size="64" baseType="lpstr">
      <vt:lpstr>科研立项</vt:lpstr>
      <vt:lpstr>二级学院名称</vt:lpstr>
      <vt:lpstr>Sheet7</vt:lpstr>
      <vt:lpstr>成果级别</vt:lpstr>
      <vt:lpstr>成果对应分数</vt:lpstr>
      <vt:lpstr>论文分数</vt:lpstr>
      <vt:lpstr>项目立项及结题分数</vt:lpstr>
      <vt:lpstr>获奖成果的再奖励工作量分数</vt:lpstr>
      <vt:lpstr>一类出版社</vt:lpstr>
      <vt:lpstr>Sheet3</vt:lpstr>
      <vt:lpstr>dt1_6623</vt:lpstr>
      <vt:lpstr>dt2_011</vt:lpstr>
      <vt:lpstr>dt2_411</vt:lpstr>
      <vt:lpstr>dt2_811</vt:lpstr>
      <vt:lpstr>被“中国人民大学复印报刊资料”全文转载</vt:lpstr>
      <vt:lpstr>获奖成果的再奖励</vt:lpstr>
      <vt:lpstr>获奖音乐、艺术、体育类作品再奖励</vt:lpstr>
      <vt:lpstr>教学获奖_申硕工程特别奖励</vt:lpstr>
      <vt:lpstr>教学获奖申硕工程特别奖励</vt:lpstr>
      <vt:lpstr>科研先进奖</vt:lpstr>
      <vt:lpstr>科研项目</vt:lpstr>
      <vt:lpstr>申报国家级科研项目</vt:lpstr>
      <vt:lpstr>申报项目</vt:lpstr>
      <vt:lpstr>文学、艺术作品</vt:lpstr>
      <vt:lpstr>项目鉴定</vt:lpstr>
      <vt:lpstr>项目结项、结题</vt:lpstr>
      <vt:lpstr>项目立项</vt:lpstr>
      <vt:lpstr>学科建设奖</vt:lpstr>
      <vt:lpstr>学术论文</vt:lpstr>
      <vt:lpstr>学术专著</vt:lpstr>
      <vt:lpstr>研究报告、咨询报告、法规或条例等成果</vt:lpstr>
      <vt:lpstr>音乐、艺术、体育类作品</vt:lpstr>
      <vt:lpstr>优秀科研成果奖</vt:lpstr>
      <vt:lpstr>优秀科研管理单位奖</vt:lpstr>
      <vt:lpstr>优秀科研管理干部奖</vt:lpstr>
      <vt:lpstr>优秀科研团队奖</vt:lpstr>
      <vt:lpstr>肇庆学院个人科研成果奖二等奖</vt:lpstr>
      <vt:lpstr>肇庆学院个人科研成果奖三等奖</vt:lpstr>
      <vt:lpstr>肇庆学院个人科研成果奖一等奖</vt:lpstr>
      <vt:lpstr>肇庆学院个人科研立项奖二等奖</vt:lpstr>
      <vt:lpstr>肇庆学院个人科研立项奖三等奖</vt:lpstr>
      <vt:lpstr>肇庆学院个人科研立项奖一等奖</vt:lpstr>
      <vt:lpstr>肇庆学院科学技术奖二等奖</vt:lpstr>
      <vt:lpstr>肇庆学院科学技术奖三等奖</vt:lpstr>
      <vt:lpstr>肇庆学院科学技术奖一等奖</vt:lpstr>
      <vt:lpstr>肇庆学院科研十佳排名1</vt:lpstr>
      <vt:lpstr>肇庆学院科研十佳排名排名10</vt:lpstr>
      <vt:lpstr>肇庆学院科研十佳排名排名2</vt:lpstr>
      <vt:lpstr>肇庆学院科研十佳排名排名3</vt:lpstr>
      <vt:lpstr>肇庆学院科研十佳排名排名4</vt:lpstr>
      <vt:lpstr>肇庆学院科研十佳排名排名5</vt:lpstr>
      <vt:lpstr>肇庆学院科研十佳排名排名6</vt:lpstr>
      <vt:lpstr>肇庆学院科研十佳排名排名7</vt:lpstr>
      <vt:lpstr>肇庆学院科研十佳排名排名8</vt:lpstr>
      <vt:lpstr>肇庆学院科研十佳排名排名9</vt:lpstr>
      <vt:lpstr>肇庆学院社科优秀成果奖二等奖</vt:lpstr>
      <vt:lpstr>肇庆学院社科优秀成果奖三等奖</vt:lpstr>
      <vt:lpstr>肇庆学院社科优秀成果奖一等奖</vt:lpstr>
      <vt:lpstr>知识产权</vt:lpstr>
      <vt:lpstr>指导学生科研论文、课题、获得专利科研</vt:lpstr>
      <vt:lpstr>制定计量标准</vt:lpstr>
      <vt:lpstr>重要科研平台</vt:lpstr>
      <vt:lpstr>重要科研平台获批</vt:lpstr>
      <vt:lpstr>重要科研平台通过验收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yn w</cp:lastModifiedBy>
  <cp:lastPrinted>2019-12-03T02:15:00Z</cp:lastPrinted>
  <dcterms:created xsi:type="dcterms:W3CDTF">2019-11-26T06:33:00Z</dcterms:created>
  <dcterms:modified xsi:type="dcterms:W3CDTF">2023-08-29T07:34:15Z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398CB69AA3224663B541820AF848AE44</vt:lpwstr>
  </property>
  <property fmtid="{D5CDD505-2E9C-101B-9397-08002B2CF9AE}" pid="3" name="KSOProductBuildVer">
    <vt:lpwstr>2052-11.1.0.14309</vt:lpwstr>
  </property>
</Properties>
</file>